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Lists" sheetId="2" state="hidden" r:id="rId4"/>
    <sheet name="Daily Log" sheetId="3" state="visible" r:id="rId5"/>
    <sheet name="Monthly 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These highlighted rows are sample entries. Delete or overwrite them with your own transactions.</t>
        </r>
      </text>
    </comment>
  </commentList>
</comments>
</file>

<file path=xl/sharedStrings.xml><?xml version="1.0" encoding="utf-8"?>
<sst xmlns="http://schemas.openxmlformats.org/spreadsheetml/2006/main" count="91" uniqueCount="60">
  <si>
    <t xml:space="preserve">Personal Expense Tracker (Philippines Edition)</t>
  </si>
  <si>
    <t xml:space="preserve">by Poor Pinoy Investor (poorpinoyinvestor.com)</t>
  </si>
  <si>
    <t xml:space="preserve">How to use this tracker</t>
  </si>
  <si>
    <t xml:space="preserve">1. Go to the "Daily Log" tab. Every time you spend money, add a new row: the date, pick a category from the dropdown, a short description, and the amount in pesos.</t>
  </si>
  <si>
    <t xml:space="preserve">2. The "Monthly Summary" tab updates automatically. It totals your expenses per category per month, compares them to your monthly income, and shows your net savings.</t>
  </si>
  <si>
    <t xml:space="preserve">3. Fill in your Monthly Income (yellow cells) on the Monthly Summary tab so the tracker can compute your savings rate.</t>
  </si>
  <si>
    <t xml:space="preserve">4. Check the charts at the bottom of the Monthly Summary tab to see where your money goes and how your spending trends across the year.</t>
  </si>
  <si>
    <t xml:space="preserve">Color legend</t>
  </si>
  <si>
    <t xml:space="preserve">Yellow cells = fill in your own data (income, transactions)</t>
  </si>
  <si>
    <t xml:space="preserve">Blue text = your inputs</t>
  </si>
  <si>
    <t xml:space="preserve">Black text = automatic formulas — do not overwrite these</t>
  </si>
  <si>
    <t xml:space="preserve">Expense categories used in this tracker</t>
  </si>
  <si>
    <t xml:space="preserve">Food &amp; Groceries, Transportation, Utilities (Elec/Water/Internet), Rent / Housing, Health &amp; Medical, Education, Debt Payments, Savings &amp; Investments, Personal Care, Entertainment, Family Support, Miscellaneous. You can rename any category on the Daily Log dropdown list (hidden "Lists" tab) if you want to customize it — just make sure the spelling matches exactly, since the Monthly Summary formulas match on category name.</t>
  </si>
  <si>
    <t xml:space="preserve">Google Sheets users</t>
  </si>
  <si>
    <t xml:space="preserve">This file works in both Excel and Google Sheets. If you're using Google Sheets, upload this file via File &gt; Import &gt; Upload, and choose "Replace spreadsheet" or "Insert new sheet(s)". Note: unlike Excel, Google Sheets does NOT carry over cell protection/locking, so avoid editing the black formula cells directly.</t>
  </si>
  <si>
    <t xml:space="preserve">Disclaimer: This tracker is a personal budgeting tool for general reference only. It is not financial advice. Always double-check totals against your actual bank and wallet balances before making financial decisions.</t>
  </si>
  <si>
    <t xml:space="preserve">Categories</t>
  </si>
  <si>
    <t xml:space="preserve">Food &amp; Groceries</t>
  </si>
  <si>
    <t xml:space="preserve">Transportation</t>
  </si>
  <si>
    <t xml:space="preserve">Utilities (Elec/Water/Internet)</t>
  </si>
  <si>
    <t xml:space="preserve">Rent / Housing</t>
  </si>
  <si>
    <t xml:space="preserve">Health &amp; Medical</t>
  </si>
  <si>
    <t xml:space="preserve">Education</t>
  </si>
  <si>
    <t xml:space="preserve">Debt Payments</t>
  </si>
  <si>
    <t xml:space="preserve">Savings &amp; Investments</t>
  </si>
  <si>
    <t xml:space="preserve">Personal Care</t>
  </si>
  <si>
    <t xml:space="preserve">Entertainment</t>
  </si>
  <si>
    <t xml:space="preserve">Family Support</t>
  </si>
  <si>
    <t xml:space="preserve">Miscellaneous</t>
  </si>
  <si>
    <t xml:space="preserve">Date</t>
  </si>
  <si>
    <t xml:space="preserve">Category</t>
  </si>
  <si>
    <t xml:space="preserve">Description</t>
  </si>
  <si>
    <t xml:space="preserve">Amount (₱)</t>
  </si>
  <si>
    <t xml:space="preserve">Sample: Palengke groceries for the week</t>
  </si>
  <si>
    <t xml:space="preserve">Sample: Grab fare to work</t>
  </si>
  <si>
    <t xml:space="preserve">Sample: Meralco bill</t>
  </si>
  <si>
    <t xml:space="preserve">Sample: Monthly rent share</t>
  </si>
  <si>
    <t xml:space="preserve">Sample: MP2 contribution</t>
  </si>
  <si>
    <t xml:space="preserve">TOTAL</t>
  </si>
  <si>
    <t xml:space="preserve">Monthly Summary</t>
  </si>
  <si>
    <t xml:space="preserve">Fill in your Monthly Income (yellow). Everything else calculates automatically from the Daily Log tab.</t>
  </si>
  <si>
    <t xml:space="preserve">Tracker Year:</t>
  </si>
  <si>
    <t xml:space="preserve">Month</t>
  </si>
  <si>
    <t xml:space="preserve">Income (₱)</t>
  </si>
  <si>
    <t xml:space="preserve">Total Expenses (₱)</t>
  </si>
  <si>
    <t xml:space="preserve">Net Savings (₱)</t>
  </si>
  <si>
    <t xml:space="preserve">Savings Rate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</si>
  <si>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</si>
  <si>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</si>
  <si>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</si>
  <si>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</si>
  <si>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</si>
  <si>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</si>
  <si>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</si>
  <si>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</si>
  <si>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</si>
  <si>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</si>
  <si>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</si>
  <si>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</si>
  <si>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Yearly Total (₱)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</si>
</sst>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/dd/yyyy"/>
    <numFmt numFmtId="166" formatCode="\₱#,##0.00;[RED]&quot;-₱&quot;#,##0.00"/>
    <numFmt numFmtId="167" formatCode="0"/>
    <numFmt numFmtId="168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9F9F9"/>
      </patternFill>
    </fill>
    <fill>
      <patternFill patternType="solid">
        <fgColor rgb="FF1F4E78"/>
        <bgColor rgb="FF003366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808080"/>
      <rgbColor rgb="FF93A9CE"/>
      <rgbColor rgb="FFAB4744"/>
      <rgbColor rgb="FFFFF2CC"/>
      <rgbColor rgb="FFD9E1F2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2EFDA"/>
      <rgbColor rgb="FFFFFF99"/>
      <rgbColor rgb="FF92C3D5"/>
      <rgbColor rgb="FFD09493"/>
      <rgbColor rgb="FFA99BBD"/>
      <rgbColor rgb="FFF8B590"/>
      <rgbColor rgb="FF4672A8"/>
      <rgbColor rgb="FF33CCCC"/>
      <rgbColor rgb="FFB8CD97"/>
      <rgbColor rgb="FFFFCC00"/>
      <rgbColor rgb="FFFF9900"/>
      <rgbColor rgb="FFFF6600"/>
      <rgbColor rgb="FF725990"/>
      <rgbColor rgb="FF878787"/>
      <rgbColor rgb="FF003366"/>
      <rgbColor rgb="FF4299B0"/>
      <rgbColor rgb="FF003300"/>
      <rgbColor rgb="FF333300"/>
      <rgbColor rgb="FF993300"/>
      <rgbColor rgb="FFC0504D"/>
      <rgbColor rgb="FF1F4E78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Income vs. Total Expenses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Summary'!B4</c:f>
              <c:strCache>
                <c:ptCount val="1"/>
                <c:pt idx="0">
                  <c:v>Income (₱)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Summary'!$B$5:$B$16</c:f>
              <c:numCache>
                <c:formatCode>\₱#,##0.00;[RED]"-₱"#,##0.00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'Monthly Summary'!O4</c:f>
              <c:strCache>
                <c:ptCount val="1"/>
                <c:pt idx="0">
                  <c:v>Total Expenses (₱)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Summary'!$A$5:$A$16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Summary'!$O$5:$O$16</c:f>
              <c:numCache>
                <c:formatCode>\₱#,##0.00;[RED]"-₱"#,##0.00</c:formatCode>
                <c:ptCount val="12"/>
                <c:pt idx="0">
                  <c:v>6230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29915739"/>
        <c:axId val="15650275"/>
      </c:barChart>
      <c:catAx>
        <c:axId val="2991573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650275"/>
        <c:crosses val="autoZero"/>
        <c:auto val="1"/>
        <c:lblAlgn val="ctr"/>
        <c:lblOffset val="100"/>
        <c:noMultiLvlLbl val="0"/>
      </c:catAx>
      <c:valAx>
        <c:axId val="156502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Pesos (₱)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₱#,##0.00;[RED]&quot;-₱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91573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Yearly Spending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'Monthly Summary'!B20</c:f>
              <c:strCache>
                <c:ptCount val="1"/>
                <c:pt idx="0">
                  <c:v>Yearly Total (₱)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Pt>
            <c:idx val="8"/>
            <c:spPr>
              <a:solidFill>
                <a:srgbClr val="b8cd97"/>
              </a:solidFill>
              <a:ln w="0">
                <a:noFill/>
              </a:ln>
            </c:spPr>
          </c:dPt>
          <c:dPt>
            <c:idx val="9"/>
            <c:spPr>
              <a:solidFill>
                <a:srgbClr val="a99bbd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92c3d5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f8b590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'Monthly Summary'!$A$21:$A$32</c:f>
              <c:strCache>
                <c:ptCount val="12"/>
                <c:pt idx="0">
                  <c:v>Food &amp; Groceries</c:v>
                </c:pt>
                <c:pt idx="1">
                  <c:v>Transportation</c:v>
                </c:pt>
                <c:pt idx="2">
                  <c:v>Utilities (Elec/Water/Internet)</c:v>
                </c:pt>
                <c:pt idx="3">
                  <c:v>Rent / Housing</c:v>
                </c:pt>
                <c:pt idx="4">
                  <c:v>Health &amp; Medical</c:v>
                </c:pt>
                <c:pt idx="5">
                  <c:v>Education</c:v>
                </c:pt>
                <c:pt idx="6">
                  <c:v>Debt Payments</c:v>
                </c:pt>
                <c:pt idx="7">
                  <c:v>Savings &amp; Investments</c:v>
                </c:pt>
                <c:pt idx="8">
                  <c:v>Personal Care</c:v>
                </c:pt>
                <c:pt idx="9">
                  <c:v>Entertainment</c:v>
                </c:pt>
                <c:pt idx="10">
                  <c:v>Family Support</c:v>
                </c:pt>
                <c:pt idx="11">
                  <c:v>Miscellaneous</c:v>
                </c:pt>
              </c:strCache>
            </c:strRef>
          </c:cat>
          <c:val>
            <c:numRef>
              <c:f>'Monthly Summary'!$B$21:$B$32</c:f>
              <c:numCache>
                <c:formatCode>\₱#,##0.00;[RED]"-₱"#,##0.00</c:formatCode>
                <c:ptCount val="12"/>
                <c:pt idx="0">
                  <c:v>850</c:v>
                </c:pt>
                <c:pt idx="1">
                  <c:v>180</c:v>
                </c:pt>
                <c:pt idx="2">
                  <c:v>1200</c:v>
                </c:pt>
                <c:pt idx="3">
                  <c:v>3500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131040</xdr:rowOff>
    </xdr:from>
    <xdr:to>
      <xdr:col>10</xdr:col>
      <xdr:colOff>25560</xdr:colOff>
      <xdr:row>35</xdr:row>
      <xdr:rowOff>132120</xdr:rowOff>
    </xdr:to>
    <xdr:graphicFrame>
      <xdr:nvGraphicFramePr>
        <xdr:cNvPr id="0" name="Chart 1"/>
        <xdr:cNvGraphicFramePr/>
      </xdr:nvGraphicFramePr>
      <xdr:xfrm>
        <a:off x="2819520" y="385776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18</xdr:row>
      <xdr:rowOff>131040</xdr:rowOff>
    </xdr:from>
    <xdr:to>
      <xdr:col>16</xdr:col>
      <xdr:colOff>669600</xdr:colOff>
      <xdr:row>35</xdr:row>
      <xdr:rowOff>132120</xdr:rowOff>
    </xdr:to>
    <xdr:graphicFrame>
      <xdr:nvGraphicFramePr>
        <xdr:cNvPr id="1" name="Chart 2"/>
        <xdr:cNvGraphicFramePr/>
      </xdr:nvGraphicFramePr>
      <xdr:xfrm>
        <a:off x="12969360" y="3857760"/>
        <a:ext cx="50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6" hidden="false" customHeight="true" outlineLevel="0" collapsed="false">
      <c r="B6" s="4" t="s">
        <v>3</v>
      </c>
    </row>
    <row r="7" customFormat="false" ht="36" hidden="false" customHeight="true" outlineLevel="0" collapsed="false">
      <c r="B7" s="4" t="s">
        <v>4</v>
      </c>
    </row>
    <row r="8" customFormat="false" ht="21" hidden="false" customHeight="true" outlineLevel="0" collapsed="false">
      <c r="B8" s="4" t="s">
        <v>5</v>
      </c>
    </row>
    <row r="9" customFormat="false" ht="36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8" hidden="false" customHeight="true" outlineLevel="0" collapsed="false">
      <c r="B12" s="5" t="s">
        <v>8</v>
      </c>
    </row>
    <row r="13" customFormat="false" ht="15" hidden="false" customHeight="false" outlineLevel="0" collapsed="false">
      <c r="B13" s="6" t="s">
        <v>9</v>
      </c>
    </row>
    <row r="14" customFormat="false" ht="15" hidden="false" customHeight="false" outlineLevel="0" collapsed="false">
      <c r="B14" s="7" t="s">
        <v>10</v>
      </c>
    </row>
    <row r="16" customFormat="false" ht="15" hidden="false" customHeight="false" outlineLevel="0" collapsed="false">
      <c r="B16" s="3" t="s">
        <v>11</v>
      </c>
    </row>
    <row r="17" customFormat="false" ht="66" hidden="false" customHeight="true" outlineLevel="0" collapsed="false">
      <c r="B17" s="4" t="s">
        <v>12</v>
      </c>
    </row>
    <row r="19" customFormat="false" ht="15" hidden="false" customHeight="false" outlineLevel="0" collapsed="false">
      <c r="B19" s="3" t="s">
        <v>13</v>
      </c>
    </row>
    <row r="20" customFormat="false" ht="51" hidden="false" customHeight="true" outlineLevel="0" collapsed="false">
      <c r="B20" s="4" t="s">
        <v>14</v>
      </c>
    </row>
    <row r="22" customFormat="false" ht="30" hidden="false" customHeight="true" outlineLevel="0" collapsed="false">
      <c r="B22" s="8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9" t="s">
        <v>16</v>
      </c>
    </row>
    <row r="2" customFormat="false" ht="15" hidden="false" customHeight="false" outlineLevel="0" collapsed="false">
      <c r="A2" s="0" t="s">
        <v>17</v>
      </c>
    </row>
    <row r="3" customFormat="false" ht="15" hidden="false" customHeight="false" outlineLevel="0" collapsed="false">
      <c r="A3" s="0" t="s">
        <v>18</v>
      </c>
    </row>
    <row r="4" customFormat="false" ht="15" hidden="false" customHeight="false" outlineLevel="0" collapsed="false">
      <c r="A4" s="0" t="s">
        <v>19</v>
      </c>
    </row>
    <row r="5" customFormat="false" ht="15" hidden="false" customHeight="false" outlineLevel="0" collapsed="false">
      <c r="A5" s="0" t="s">
        <v>20</v>
      </c>
    </row>
    <row r="6" customFormat="false" ht="15" hidden="false" customHeight="false" outlineLevel="0" collapsed="false">
      <c r="A6" s="0" t="s">
        <v>21</v>
      </c>
    </row>
    <row r="7" customFormat="false" ht="15" hidden="false" customHeight="false" outlineLevel="0" collapsed="false">
      <c r="A7" s="0" t="s">
        <v>22</v>
      </c>
    </row>
    <row r="8" customFormat="false" ht="15" hidden="false" customHeight="false" outlineLevel="0" collapsed="false">
      <c r="A8" s="0" t="s">
        <v>23</v>
      </c>
    </row>
    <row r="9" customFormat="false" ht="15" hidden="false" customHeight="false" outlineLevel="0" collapsed="false">
      <c r="A9" s="0" t="s">
        <v>24</v>
      </c>
    </row>
    <row r="10" customFormat="false" ht="15" hidden="false" customHeight="false" outlineLevel="0" collapsed="false">
      <c r="A10" s="0" t="s">
        <v>25</v>
      </c>
    </row>
    <row r="11" customFormat="false" ht="15" hidden="false" customHeight="false" outlineLevel="0" collapsed="false">
      <c r="A11" s="0" t="s">
        <v>26</v>
      </c>
    </row>
    <row r="12" customFormat="false" ht="15" hidden="false" customHeight="false" outlineLevel="0" collapsed="false">
      <c r="A12" s="0" t="s">
        <v>27</v>
      </c>
    </row>
    <row r="13" customFormat="false" ht="15" hidden="false" customHeight="false" outlineLevel="0" collapsed="false">
      <c r="A13" s="0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2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5" hidden="false" customHeight="true" outlineLevel="0" collapsed="false">
      <c r="A1" s="10" t="s">
        <v>29</v>
      </c>
      <c r="B1" s="10" t="s">
        <v>30</v>
      </c>
      <c r="C1" s="10" t="s">
        <v>31</v>
      </c>
      <c r="D1" s="10" t="s">
        <v>32</v>
      </c>
    </row>
    <row r="2" customFormat="false" ht="15" hidden="false" customHeight="false" outlineLevel="0" collapsed="false">
      <c r="A2" s="11" t="n">
        <v>46027</v>
      </c>
      <c r="B2" s="12" t="s">
        <v>17</v>
      </c>
      <c r="C2" s="13" t="s">
        <v>33</v>
      </c>
      <c r="D2" s="14" t="n">
        <v>850</v>
      </c>
    </row>
    <row r="3" customFormat="false" ht="15" hidden="false" customHeight="false" outlineLevel="0" collapsed="false">
      <c r="A3" s="11" t="n">
        <v>46030</v>
      </c>
      <c r="B3" s="12" t="s">
        <v>18</v>
      </c>
      <c r="C3" s="13" t="s">
        <v>34</v>
      </c>
      <c r="D3" s="14" t="n">
        <v>180</v>
      </c>
    </row>
    <row r="4" customFormat="false" ht="15" hidden="false" customHeight="false" outlineLevel="0" collapsed="false">
      <c r="A4" s="11" t="n">
        <v>46037</v>
      </c>
      <c r="B4" s="12" t="s">
        <v>19</v>
      </c>
      <c r="C4" s="13" t="s">
        <v>35</v>
      </c>
      <c r="D4" s="14" t="n">
        <v>1200</v>
      </c>
    </row>
    <row r="5" customFormat="false" ht="15" hidden="false" customHeight="false" outlineLevel="0" collapsed="false">
      <c r="A5" s="11" t="n">
        <v>46042</v>
      </c>
      <c r="B5" s="12" t="s">
        <v>20</v>
      </c>
      <c r="C5" s="13" t="s">
        <v>36</v>
      </c>
      <c r="D5" s="14" t="n">
        <v>3500</v>
      </c>
    </row>
    <row r="6" customFormat="false" ht="15" hidden="false" customHeight="false" outlineLevel="0" collapsed="false">
      <c r="A6" s="11" t="n">
        <v>46047</v>
      </c>
      <c r="B6" s="12" t="s">
        <v>24</v>
      </c>
      <c r="C6" s="13" t="s">
        <v>37</v>
      </c>
      <c r="D6" s="14" t="n">
        <v>500</v>
      </c>
    </row>
    <row r="7" customFormat="false" ht="15" hidden="false" customHeight="false" outlineLevel="0" collapsed="false">
      <c r="A7" s="15"/>
      <c r="B7" s="16"/>
      <c r="C7" s="17"/>
      <c r="D7" s="18"/>
    </row>
    <row r="8" customFormat="false" ht="15" hidden="false" customHeight="false" outlineLevel="0" collapsed="false">
      <c r="A8" s="15"/>
      <c r="B8" s="16"/>
      <c r="C8" s="17"/>
      <c r="D8" s="18"/>
    </row>
    <row r="9" customFormat="false" ht="15" hidden="false" customHeight="false" outlineLevel="0" collapsed="false">
      <c r="A9" s="15"/>
      <c r="B9" s="16"/>
      <c r="C9" s="17"/>
      <c r="D9" s="18"/>
    </row>
    <row r="10" customFormat="false" ht="15" hidden="false" customHeight="false" outlineLevel="0" collapsed="false">
      <c r="A10" s="15"/>
      <c r="B10" s="16"/>
      <c r="C10" s="17"/>
      <c r="D10" s="18"/>
    </row>
    <row r="11" customFormat="false" ht="15" hidden="false" customHeight="false" outlineLevel="0" collapsed="false">
      <c r="A11" s="15"/>
      <c r="B11" s="16"/>
      <c r="C11" s="17"/>
      <c r="D11" s="18"/>
    </row>
    <row r="12" customFormat="false" ht="15" hidden="false" customHeight="false" outlineLevel="0" collapsed="false">
      <c r="A12" s="15"/>
      <c r="B12" s="16"/>
      <c r="C12" s="17"/>
      <c r="D12" s="18"/>
    </row>
    <row r="13" customFormat="false" ht="15" hidden="false" customHeight="false" outlineLevel="0" collapsed="false">
      <c r="A13" s="15"/>
      <c r="B13" s="16"/>
      <c r="C13" s="17"/>
      <c r="D13" s="18"/>
    </row>
    <row r="14" customFormat="false" ht="15" hidden="false" customHeight="false" outlineLevel="0" collapsed="false">
      <c r="A14" s="15"/>
      <c r="B14" s="16"/>
      <c r="C14" s="17"/>
      <c r="D14" s="18"/>
    </row>
    <row r="15" customFormat="false" ht="15" hidden="false" customHeight="false" outlineLevel="0" collapsed="false">
      <c r="A15" s="15"/>
      <c r="B15" s="16"/>
      <c r="C15" s="17"/>
      <c r="D15" s="18"/>
    </row>
    <row r="16" customFormat="false" ht="15" hidden="false" customHeight="false" outlineLevel="0" collapsed="false">
      <c r="A16" s="15"/>
      <c r="B16" s="16"/>
      <c r="C16" s="17"/>
      <c r="D16" s="18"/>
    </row>
    <row r="17" customFormat="false" ht="15" hidden="false" customHeight="false" outlineLevel="0" collapsed="false">
      <c r="A17" s="15"/>
      <c r="B17" s="16"/>
      <c r="C17" s="17"/>
      <c r="D17" s="18"/>
    </row>
    <row r="18" customFormat="false" ht="15" hidden="false" customHeight="false" outlineLevel="0" collapsed="false">
      <c r="A18" s="15"/>
      <c r="B18" s="16"/>
      <c r="C18" s="17"/>
      <c r="D18" s="18"/>
    </row>
    <row r="19" customFormat="false" ht="15" hidden="false" customHeight="false" outlineLevel="0" collapsed="false">
      <c r="A19" s="15"/>
      <c r="B19" s="16"/>
      <c r="C19" s="17"/>
      <c r="D19" s="18"/>
    </row>
    <row r="20" customFormat="false" ht="15" hidden="false" customHeight="false" outlineLevel="0" collapsed="false">
      <c r="A20" s="15"/>
      <c r="B20" s="16"/>
      <c r="C20" s="17"/>
      <c r="D20" s="18"/>
    </row>
    <row r="21" customFormat="false" ht="15" hidden="false" customHeight="false" outlineLevel="0" collapsed="false">
      <c r="A21" s="15"/>
      <c r="B21" s="16"/>
      <c r="C21" s="17"/>
      <c r="D21" s="18"/>
    </row>
    <row r="22" customFormat="false" ht="15" hidden="false" customHeight="false" outlineLevel="0" collapsed="false">
      <c r="A22" s="15"/>
      <c r="B22" s="16"/>
      <c r="C22" s="17"/>
      <c r="D22" s="18"/>
    </row>
    <row r="23" customFormat="false" ht="15" hidden="false" customHeight="false" outlineLevel="0" collapsed="false">
      <c r="A23" s="15"/>
      <c r="B23" s="16"/>
      <c r="C23" s="17"/>
      <c r="D23" s="18"/>
    </row>
    <row r="24" customFormat="false" ht="15" hidden="false" customHeight="false" outlineLevel="0" collapsed="false">
      <c r="A24" s="15"/>
      <c r="B24" s="16"/>
      <c r="C24" s="17"/>
      <c r="D24" s="18"/>
    </row>
    <row r="25" customFormat="false" ht="15" hidden="false" customHeight="false" outlineLevel="0" collapsed="false">
      <c r="A25" s="15"/>
      <c r="B25" s="16"/>
      <c r="C25" s="17"/>
      <c r="D25" s="18"/>
    </row>
    <row r="26" customFormat="false" ht="15" hidden="false" customHeight="false" outlineLevel="0" collapsed="false">
      <c r="A26" s="15"/>
      <c r="B26" s="16"/>
      <c r="C26" s="17"/>
      <c r="D26" s="18"/>
    </row>
    <row r="27" customFormat="false" ht="15" hidden="false" customHeight="false" outlineLevel="0" collapsed="false">
      <c r="A27" s="15"/>
      <c r="B27" s="16"/>
      <c r="C27" s="17"/>
      <c r="D27" s="18"/>
    </row>
    <row r="28" customFormat="false" ht="15" hidden="false" customHeight="false" outlineLevel="0" collapsed="false">
      <c r="A28" s="15"/>
      <c r="B28" s="16"/>
      <c r="C28" s="17"/>
      <c r="D28" s="18"/>
    </row>
    <row r="29" customFormat="false" ht="15" hidden="false" customHeight="false" outlineLevel="0" collapsed="false">
      <c r="A29" s="15"/>
      <c r="B29" s="16"/>
      <c r="C29" s="17"/>
      <c r="D29" s="18"/>
    </row>
    <row r="30" customFormat="false" ht="15" hidden="false" customHeight="false" outlineLevel="0" collapsed="false">
      <c r="A30" s="15"/>
      <c r="B30" s="16"/>
      <c r="C30" s="17"/>
      <c r="D30" s="18"/>
    </row>
    <row r="31" customFormat="false" ht="15" hidden="false" customHeight="false" outlineLevel="0" collapsed="false">
      <c r="A31" s="15"/>
      <c r="B31" s="16"/>
      <c r="C31" s="17"/>
      <c r="D31" s="18"/>
    </row>
    <row r="32" customFormat="false" ht="15" hidden="false" customHeight="false" outlineLevel="0" collapsed="false">
      <c r="A32" s="15"/>
      <c r="B32" s="16"/>
      <c r="C32" s="17"/>
      <c r="D32" s="18"/>
    </row>
    <row r="33" customFormat="false" ht="15" hidden="false" customHeight="false" outlineLevel="0" collapsed="false">
      <c r="A33" s="15"/>
      <c r="B33" s="16"/>
      <c r="C33" s="17"/>
      <c r="D33" s="18"/>
    </row>
    <row r="34" customFormat="false" ht="15" hidden="false" customHeight="false" outlineLevel="0" collapsed="false">
      <c r="A34" s="15"/>
      <c r="B34" s="16"/>
      <c r="C34" s="17"/>
      <c r="D34" s="18"/>
    </row>
    <row r="35" customFormat="false" ht="15" hidden="false" customHeight="false" outlineLevel="0" collapsed="false">
      <c r="A35" s="15"/>
      <c r="B35" s="16"/>
      <c r="C35" s="17"/>
      <c r="D35" s="18"/>
    </row>
    <row r="36" customFormat="false" ht="15" hidden="false" customHeight="false" outlineLevel="0" collapsed="false">
      <c r="A36" s="15"/>
      <c r="B36" s="16"/>
      <c r="C36" s="17"/>
      <c r="D36" s="18"/>
    </row>
    <row r="37" customFormat="false" ht="15" hidden="false" customHeight="false" outlineLevel="0" collapsed="false">
      <c r="A37" s="15"/>
      <c r="B37" s="16"/>
      <c r="C37" s="17"/>
      <c r="D37" s="18"/>
    </row>
    <row r="38" customFormat="false" ht="15" hidden="false" customHeight="false" outlineLevel="0" collapsed="false">
      <c r="A38" s="15"/>
      <c r="B38" s="16"/>
      <c r="C38" s="17"/>
      <c r="D38" s="18"/>
    </row>
    <row r="39" customFormat="false" ht="15" hidden="false" customHeight="false" outlineLevel="0" collapsed="false">
      <c r="A39" s="15"/>
      <c r="B39" s="16"/>
      <c r="C39" s="17"/>
      <c r="D39" s="18"/>
    </row>
    <row r="40" customFormat="false" ht="15" hidden="false" customHeight="false" outlineLevel="0" collapsed="false">
      <c r="A40" s="15"/>
      <c r="B40" s="16"/>
      <c r="C40" s="17"/>
      <c r="D40" s="18"/>
    </row>
    <row r="41" customFormat="false" ht="15" hidden="false" customHeight="false" outlineLevel="0" collapsed="false">
      <c r="A41" s="15"/>
      <c r="B41" s="16"/>
      <c r="C41" s="17"/>
      <c r="D41" s="18"/>
    </row>
    <row r="42" customFormat="false" ht="15" hidden="false" customHeight="false" outlineLevel="0" collapsed="false">
      <c r="A42" s="15"/>
      <c r="B42" s="16"/>
      <c r="C42" s="17"/>
      <c r="D42" s="18"/>
    </row>
    <row r="43" customFormat="false" ht="15" hidden="false" customHeight="false" outlineLevel="0" collapsed="false">
      <c r="A43" s="15"/>
      <c r="B43" s="16"/>
      <c r="C43" s="17"/>
      <c r="D43" s="18"/>
    </row>
    <row r="44" customFormat="false" ht="15" hidden="false" customHeight="false" outlineLevel="0" collapsed="false">
      <c r="A44" s="15"/>
      <c r="B44" s="16"/>
      <c r="C44" s="17"/>
      <c r="D44" s="18"/>
    </row>
    <row r="45" customFormat="false" ht="15" hidden="false" customHeight="false" outlineLevel="0" collapsed="false">
      <c r="A45" s="15"/>
      <c r="B45" s="16"/>
      <c r="C45" s="17"/>
      <c r="D45" s="18"/>
    </row>
    <row r="46" customFormat="false" ht="15" hidden="false" customHeight="false" outlineLevel="0" collapsed="false">
      <c r="A46" s="15"/>
      <c r="B46" s="16"/>
      <c r="C46" s="17"/>
      <c r="D46" s="18"/>
    </row>
    <row r="47" customFormat="false" ht="15" hidden="false" customHeight="false" outlineLevel="0" collapsed="false">
      <c r="A47" s="15"/>
      <c r="B47" s="16"/>
      <c r="C47" s="17"/>
      <c r="D47" s="18"/>
    </row>
    <row r="48" customFormat="false" ht="15" hidden="false" customHeight="false" outlineLevel="0" collapsed="false">
      <c r="A48" s="15"/>
      <c r="B48" s="16"/>
      <c r="C48" s="17"/>
      <c r="D48" s="18"/>
    </row>
    <row r="49" customFormat="false" ht="15" hidden="false" customHeight="false" outlineLevel="0" collapsed="false">
      <c r="A49" s="15"/>
      <c r="B49" s="16"/>
      <c r="C49" s="17"/>
      <c r="D49" s="18"/>
    </row>
    <row r="50" customFormat="false" ht="15" hidden="false" customHeight="false" outlineLevel="0" collapsed="false">
      <c r="A50" s="15"/>
      <c r="B50" s="16"/>
      <c r="C50" s="17"/>
      <c r="D50" s="18"/>
    </row>
    <row r="51" customFormat="false" ht="15" hidden="false" customHeight="false" outlineLevel="0" collapsed="false">
      <c r="A51" s="15"/>
      <c r="B51" s="16"/>
      <c r="C51" s="17"/>
      <c r="D51" s="18"/>
    </row>
    <row r="52" customFormat="false" ht="15" hidden="false" customHeight="false" outlineLevel="0" collapsed="false">
      <c r="A52" s="15"/>
      <c r="B52" s="16"/>
      <c r="C52" s="17"/>
      <c r="D52" s="18"/>
    </row>
    <row r="53" customFormat="false" ht="15" hidden="false" customHeight="false" outlineLevel="0" collapsed="false">
      <c r="A53" s="15"/>
      <c r="B53" s="16"/>
      <c r="C53" s="17"/>
      <c r="D53" s="18"/>
    </row>
    <row r="54" customFormat="false" ht="15" hidden="false" customHeight="false" outlineLevel="0" collapsed="false">
      <c r="A54" s="15"/>
      <c r="B54" s="16"/>
      <c r="C54" s="17"/>
      <c r="D54" s="18"/>
    </row>
    <row r="55" customFormat="false" ht="15" hidden="false" customHeight="false" outlineLevel="0" collapsed="false">
      <c r="A55" s="15"/>
      <c r="B55" s="16"/>
      <c r="C55" s="17"/>
      <c r="D55" s="18"/>
    </row>
    <row r="56" customFormat="false" ht="15" hidden="false" customHeight="false" outlineLevel="0" collapsed="false">
      <c r="A56" s="15"/>
      <c r="B56" s="16"/>
      <c r="C56" s="17"/>
      <c r="D56" s="18"/>
    </row>
    <row r="57" customFormat="false" ht="15" hidden="false" customHeight="false" outlineLevel="0" collapsed="false">
      <c r="A57" s="15"/>
      <c r="B57" s="16"/>
      <c r="C57" s="17"/>
      <c r="D57" s="18"/>
    </row>
    <row r="58" customFormat="false" ht="15" hidden="false" customHeight="false" outlineLevel="0" collapsed="false">
      <c r="A58" s="15"/>
      <c r="B58" s="16"/>
      <c r="C58" s="17"/>
      <c r="D58" s="18"/>
    </row>
    <row r="59" customFormat="false" ht="15" hidden="false" customHeight="false" outlineLevel="0" collapsed="false">
      <c r="A59" s="15"/>
      <c r="B59" s="16"/>
      <c r="C59" s="17"/>
      <c r="D59" s="18"/>
    </row>
    <row r="60" customFormat="false" ht="15" hidden="false" customHeight="false" outlineLevel="0" collapsed="false">
      <c r="A60" s="15"/>
      <c r="B60" s="16"/>
      <c r="C60" s="17"/>
      <c r="D60" s="18"/>
    </row>
    <row r="61" customFormat="false" ht="15" hidden="false" customHeight="false" outlineLevel="0" collapsed="false">
      <c r="A61" s="15"/>
      <c r="B61" s="16"/>
      <c r="C61" s="17"/>
      <c r="D61" s="18"/>
    </row>
    <row r="62" customFormat="false" ht="15" hidden="false" customHeight="false" outlineLevel="0" collapsed="false">
      <c r="A62" s="15"/>
      <c r="B62" s="16"/>
      <c r="C62" s="17"/>
      <c r="D62" s="18"/>
    </row>
    <row r="63" customFormat="false" ht="15" hidden="false" customHeight="false" outlineLevel="0" collapsed="false">
      <c r="A63" s="15"/>
      <c r="B63" s="16"/>
      <c r="C63" s="17"/>
      <c r="D63" s="18"/>
    </row>
    <row r="64" customFormat="false" ht="15" hidden="false" customHeight="false" outlineLevel="0" collapsed="false">
      <c r="A64" s="15"/>
      <c r="B64" s="16"/>
      <c r="C64" s="17"/>
      <c r="D64" s="18"/>
    </row>
    <row r="65" customFormat="false" ht="15" hidden="false" customHeight="false" outlineLevel="0" collapsed="false">
      <c r="A65" s="15"/>
      <c r="B65" s="16"/>
      <c r="C65" s="17"/>
      <c r="D65" s="18"/>
    </row>
    <row r="66" customFormat="false" ht="15" hidden="false" customHeight="false" outlineLevel="0" collapsed="false">
      <c r="A66" s="15"/>
      <c r="B66" s="16"/>
      <c r="C66" s="17"/>
      <c r="D66" s="18"/>
    </row>
    <row r="67" customFormat="false" ht="15" hidden="false" customHeight="false" outlineLevel="0" collapsed="false">
      <c r="A67" s="15"/>
      <c r="B67" s="16"/>
      <c r="C67" s="17"/>
      <c r="D67" s="18"/>
    </row>
    <row r="68" customFormat="false" ht="15" hidden="false" customHeight="false" outlineLevel="0" collapsed="false">
      <c r="A68" s="15"/>
      <c r="B68" s="16"/>
      <c r="C68" s="17"/>
      <c r="D68" s="18"/>
    </row>
    <row r="69" customFormat="false" ht="15" hidden="false" customHeight="false" outlineLevel="0" collapsed="false">
      <c r="A69" s="15"/>
      <c r="B69" s="16"/>
      <c r="C69" s="17"/>
      <c r="D69" s="18"/>
    </row>
    <row r="70" customFormat="false" ht="15" hidden="false" customHeight="false" outlineLevel="0" collapsed="false">
      <c r="A70" s="15"/>
      <c r="B70" s="16"/>
      <c r="C70" s="17"/>
      <c r="D70" s="18"/>
    </row>
    <row r="71" customFormat="false" ht="15" hidden="false" customHeight="false" outlineLevel="0" collapsed="false">
      <c r="A71" s="15"/>
      <c r="B71" s="16"/>
      <c r="C71" s="17"/>
      <c r="D71" s="18"/>
    </row>
    <row r="72" customFormat="false" ht="15" hidden="false" customHeight="false" outlineLevel="0" collapsed="false">
      <c r="A72" s="15"/>
      <c r="B72" s="16"/>
      <c r="C72" s="17"/>
      <c r="D72" s="18"/>
    </row>
    <row r="73" customFormat="false" ht="15" hidden="false" customHeight="false" outlineLevel="0" collapsed="false">
      <c r="A73" s="15"/>
      <c r="B73" s="16"/>
      <c r="C73" s="17"/>
      <c r="D73" s="18"/>
    </row>
    <row r="74" customFormat="false" ht="15" hidden="false" customHeight="false" outlineLevel="0" collapsed="false">
      <c r="A74" s="15"/>
      <c r="B74" s="16"/>
      <c r="C74" s="17"/>
      <c r="D74" s="18"/>
    </row>
    <row r="75" customFormat="false" ht="15" hidden="false" customHeight="false" outlineLevel="0" collapsed="false">
      <c r="A75" s="15"/>
      <c r="B75" s="16"/>
      <c r="C75" s="17"/>
      <c r="D75" s="18"/>
    </row>
    <row r="76" customFormat="false" ht="15" hidden="false" customHeight="false" outlineLevel="0" collapsed="false">
      <c r="A76" s="15"/>
      <c r="B76" s="16"/>
      <c r="C76" s="17"/>
      <c r="D76" s="18"/>
    </row>
    <row r="77" customFormat="false" ht="15" hidden="false" customHeight="false" outlineLevel="0" collapsed="false">
      <c r="A77" s="15"/>
      <c r="B77" s="16"/>
      <c r="C77" s="17"/>
      <c r="D77" s="18"/>
    </row>
    <row r="78" customFormat="false" ht="15" hidden="false" customHeight="false" outlineLevel="0" collapsed="false">
      <c r="A78" s="15"/>
      <c r="B78" s="16"/>
      <c r="C78" s="17"/>
      <c r="D78" s="18"/>
    </row>
    <row r="79" customFormat="false" ht="15" hidden="false" customHeight="false" outlineLevel="0" collapsed="false">
      <c r="A79" s="15"/>
      <c r="B79" s="16"/>
      <c r="C79" s="17"/>
      <c r="D79" s="18"/>
    </row>
    <row r="80" customFormat="false" ht="15" hidden="false" customHeight="false" outlineLevel="0" collapsed="false">
      <c r="A80" s="15"/>
      <c r="B80" s="16"/>
      <c r="C80" s="17"/>
      <c r="D80" s="18"/>
    </row>
    <row r="81" customFormat="false" ht="15" hidden="false" customHeight="false" outlineLevel="0" collapsed="false">
      <c r="A81" s="15"/>
      <c r="B81" s="16"/>
      <c r="C81" s="17"/>
      <c r="D81" s="18"/>
    </row>
    <row r="82" customFormat="false" ht="15" hidden="false" customHeight="false" outlineLevel="0" collapsed="false">
      <c r="A82" s="15"/>
      <c r="B82" s="16"/>
      <c r="C82" s="17"/>
      <c r="D82" s="18"/>
    </row>
    <row r="83" customFormat="false" ht="15" hidden="false" customHeight="false" outlineLevel="0" collapsed="false">
      <c r="A83" s="15"/>
      <c r="B83" s="16"/>
      <c r="C83" s="17"/>
      <c r="D83" s="18"/>
    </row>
    <row r="84" customFormat="false" ht="15" hidden="false" customHeight="false" outlineLevel="0" collapsed="false">
      <c r="A84" s="15"/>
      <c r="B84" s="16"/>
      <c r="C84" s="17"/>
      <c r="D84" s="18"/>
    </row>
    <row r="85" customFormat="false" ht="15" hidden="false" customHeight="false" outlineLevel="0" collapsed="false">
      <c r="A85" s="15"/>
      <c r="B85" s="16"/>
      <c r="C85" s="17"/>
      <c r="D85" s="18"/>
    </row>
    <row r="86" customFormat="false" ht="15" hidden="false" customHeight="false" outlineLevel="0" collapsed="false">
      <c r="A86" s="15"/>
      <c r="B86" s="16"/>
      <c r="C86" s="17"/>
      <c r="D86" s="18"/>
    </row>
    <row r="87" customFormat="false" ht="15" hidden="false" customHeight="false" outlineLevel="0" collapsed="false">
      <c r="A87" s="15"/>
      <c r="B87" s="16"/>
      <c r="C87" s="17"/>
      <c r="D87" s="18"/>
    </row>
    <row r="88" customFormat="false" ht="15" hidden="false" customHeight="false" outlineLevel="0" collapsed="false">
      <c r="A88" s="15"/>
      <c r="B88" s="16"/>
      <c r="C88" s="17"/>
      <c r="D88" s="18"/>
    </row>
    <row r="89" customFormat="false" ht="15" hidden="false" customHeight="false" outlineLevel="0" collapsed="false">
      <c r="A89" s="15"/>
      <c r="B89" s="16"/>
      <c r="C89" s="17"/>
      <c r="D89" s="18"/>
    </row>
    <row r="90" customFormat="false" ht="15" hidden="false" customHeight="false" outlineLevel="0" collapsed="false">
      <c r="A90" s="15"/>
      <c r="B90" s="16"/>
      <c r="C90" s="17"/>
      <c r="D90" s="18"/>
    </row>
    <row r="91" customFormat="false" ht="15" hidden="false" customHeight="false" outlineLevel="0" collapsed="false">
      <c r="A91" s="15"/>
      <c r="B91" s="16"/>
      <c r="C91" s="17"/>
      <c r="D91" s="18"/>
    </row>
    <row r="92" customFormat="false" ht="15" hidden="false" customHeight="false" outlineLevel="0" collapsed="false">
      <c r="A92" s="15"/>
      <c r="B92" s="16"/>
      <c r="C92" s="17"/>
      <c r="D92" s="18"/>
    </row>
    <row r="93" customFormat="false" ht="15" hidden="false" customHeight="false" outlineLevel="0" collapsed="false">
      <c r="A93" s="15"/>
      <c r="B93" s="16"/>
      <c r="C93" s="17"/>
      <c r="D93" s="18"/>
    </row>
    <row r="94" customFormat="false" ht="15" hidden="false" customHeight="false" outlineLevel="0" collapsed="false">
      <c r="A94" s="15"/>
      <c r="B94" s="16"/>
      <c r="C94" s="17"/>
      <c r="D94" s="18"/>
    </row>
    <row r="95" customFormat="false" ht="15" hidden="false" customHeight="false" outlineLevel="0" collapsed="false">
      <c r="A95" s="15"/>
      <c r="B95" s="16"/>
      <c r="C95" s="17"/>
      <c r="D95" s="18"/>
    </row>
    <row r="96" customFormat="false" ht="15" hidden="false" customHeight="false" outlineLevel="0" collapsed="false">
      <c r="A96" s="15"/>
      <c r="B96" s="16"/>
      <c r="C96" s="17"/>
      <c r="D96" s="18"/>
    </row>
    <row r="97" customFormat="false" ht="15" hidden="false" customHeight="false" outlineLevel="0" collapsed="false">
      <c r="A97" s="15"/>
      <c r="B97" s="16"/>
      <c r="C97" s="17"/>
      <c r="D97" s="18"/>
    </row>
    <row r="98" customFormat="false" ht="15" hidden="false" customHeight="false" outlineLevel="0" collapsed="false">
      <c r="A98" s="15"/>
      <c r="B98" s="16"/>
      <c r="C98" s="17"/>
      <c r="D98" s="18"/>
    </row>
    <row r="99" customFormat="false" ht="15" hidden="false" customHeight="false" outlineLevel="0" collapsed="false">
      <c r="A99" s="15"/>
      <c r="B99" s="16"/>
      <c r="C99" s="17"/>
      <c r="D99" s="18"/>
    </row>
    <row r="100" customFormat="false" ht="15" hidden="false" customHeight="false" outlineLevel="0" collapsed="false">
      <c r="A100" s="15"/>
      <c r="B100" s="16"/>
      <c r="C100" s="17"/>
      <c r="D100" s="18"/>
    </row>
    <row r="101" customFormat="false" ht="15" hidden="false" customHeight="false" outlineLevel="0" collapsed="false">
      <c r="A101" s="15"/>
      <c r="B101" s="16"/>
      <c r="C101" s="17"/>
      <c r="D101" s="18"/>
    </row>
    <row r="102" customFormat="false" ht="15" hidden="false" customHeight="false" outlineLevel="0" collapsed="false">
      <c r="A102" s="15"/>
      <c r="B102" s="16"/>
      <c r="C102" s="17"/>
      <c r="D102" s="18"/>
    </row>
    <row r="103" customFormat="false" ht="15" hidden="false" customHeight="false" outlineLevel="0" collapsed="false">
      <c r="A103" s="15"/>
      <c r="B103" s="16"/>
      <c r="C103" s="17"/>
      <c r="D103" s="18"/>
    </row>
    <row r="104" customFormat="false" ht="15" hidden="false" customHeight="false" outlineLevel="0" collapsed="false">
      <c r="A104" s="15"/>
      <c r="B104" s="16"/>
      <c r="C104" s="17"/>
      <c r="D104" s="18"/>
    </row>
    <row r="105" customFormat="false" ht="15" hidden="false" customHeight="false" outlineLevel="0" collapsed="false">
      <c r="A105" s="15"/>
      <c r="B105" s="16"/>
      <c r="C105" s="17"/>
      <c r="D105" s="18"/>
    </row>
    <row r="106" customFormat="false" ht="15" hidden="false" customHeight="false" outlineLevel="0" collapsed="false">
      <c r="A106" s="15"/>
      <c r="B106" s="16"/>
      <c r="C106" s="17"/>
      <c r="D106" s="18"/>
    </row>
    <row r="107" customFormat="false" ht="15" hidden="false" customHeight="false" outlineLevel="0" collapsed="false">
      <c r="A107" s="15"/>
      <c r="B107" s="16"/>
      <c r="C107" s="17"/>
      <c r="D107" s="18"/>
    </row>
    <row r="108" customFormat="false" ht="15" hidden="false" customHeight="false" outlineLevel="0" collapsed="false">
      <c r="A108" s="15"/>
      <c r="B108" s="16"/>
      <c r="C108" s="17"/>
      <c r="D108" s="18"/>
    </row>
    <row r="109" customFormat="false" ht="15" hidden="false" customHeight="false" outlineLevel="0" collapsed="false">
      <c r="A109" s="15"/>
      <c r="B109" s="16"/>
      <c r="C109" s="17"/>
      <c r="D109" s="18"/>
    </row>
    <row r="110" customFormat="false" ht="15" hidden="false" customHeight="false" outlineLevel="0" collapsed="false">
      <c r="A110" s="15"/>
      <c r="B110" s="16"/>
      <c r="C110" s="17"/>
      <c r="D110" s="18"/>
    </row>
    <row r="111" customFormat="false" ht="15" hidden="false" customHeight="false" outlineLevel="0" collapsed="false">
      <c r="A111" s="15"/>
      <c r="B111" s="16"/>
      <c r="C111" s="17"/>
      <c r="D111" s="18"/>
    </row>
    <row r="112" customFormat="false" ht="15" hidden="false" customHeight="false" outlineLevel="0" collapsed="false">
      <c r="A112" s="15"/>
      <c r="B112" s="16"/>
      <c r="C112" s="17"/>
      <c r="D112" s="18"/>
    </row>
    <row r="113" customFormat="false" ht="15" hidden="false" customHeight="false" outlineLevel="0" collapsed="false">
      <c r="A113" s="15"/>
      <c r="B113" s="16"/>
      <c r="C113" s="17"/>
      <c r="D113" s="18"/>
    </row>
    <row r="114" customFormat="false" ht="15" hidden="false" customHeight="false" outlineLevel="0" collapsed="false">
      <c r="A114" s="15"/>
      <c r="B114" s="16"/>
      <c r="C114" s="17"/>
      <c r="D114" s="18"/>
    </row>
    <row r="115" customFormat="false" ht="15" hidden="false" customHeight="false" outlineLevel="0" collapsed="false">
      <c r="A115" s="15"/>
      <c r="B115" s="16"/>
      <c r="C115" s="17"/>
      <c r="D115" s="18"/>
    </row>
    <row r="116" customFormat="false" ht="15" hidden="false" customHeight="false" outlineLevel="0" collapsed="false">
      <c r="A116" s="15"/>
      <c r="B116" s="16"/>
      <c r="C116" s="17"/>
      <c r="D116" s="18"/>
    </row>
    <row r="117" customFormat="false" ht="15" hidden="false" customHeight="false" outlineLevel="0" collapsed="false">
      <c r="A117" s="15"/>
      <c r="B117" s="16"/>
      <c r="C117" s="17"/>
      <c r="D117" s="18"/>
    </row>
    <row r="118" customFormat="false" ht="15" hidden="false" customHeight="false" outlineLevel="0" collapsed="false">
      <c r="A118" s="15"/>
      <c r="B118" s="16"/>
      <c r="C118" s="17"/>
      <c r="D118" s="18"/>
    </row>
    <row r="119" customFormat="false" ht="15" hidden="false" customHeight="false" outlineLevel="0" collapsed="false">
      <c r="A119" s="15"/>
      <c r="B119" s="16"/>
      <c r="C119" s="17"/>
      <c r="D119" s="18"/>
    </row>
    <row r="120" customFormat="false" ht="15" hidden="false" customHeight="false" outlineLevel="0" collapsed="false">
      <c r="A120" s="15"/>
      <c r="B120" s="16"/>
      <c r="C120" s="17"/>
      <c r="D120" s="18"/>
    </row>
    <row r="121" customFormat="false" ht="15" hidden="false" customHeight="false" outlineLevel="0" collapsed="false">
      <c r="A121" s="15"/>
      <c r="B121" s="16"/>
      <c r="C121" s="17"/>
      <c r="D121" s="18"/>
    </row>
    <row r="122" customFormat="false" ht="15" hidden="false" customHeight="false" outlineLevel="0" collapsed="false">
      <c r="A122" s="15"/>
      <c r="B122" s="16"/>
      <c r="C122" s="17"/>
      <c r="D122" s="18"/>
    </row>
    <row r="123" customFormat="false" ht="15" hidden="false" customHeight="false" outlineLevel="0" collapsed="false">
      <c r="A123" s="15"/>
      <c r="B123" s="16"/>
      <c r="C123" s="17"/>
      <c r="D123" s="18"/>
    </row>
    <row r="124" customFormat="false" ht="15" hidden="false" customHeight="false" outlineLevel="0" collapsed="false">
      <c r="A124" s="15"/>
      <c r="B124" s="16"/>
      <c r="C124" s="17"/>
      <c r="D124" s="18"/>
    </row>
    <row r="125" customFormat="false" ht="15" hidden="false" customHeight="false" outlineLevel="0" collapsed="false">
      <c r="A125" s="15"/>
      <c r="B125" s="16"/>
      <c r="C125" s="17"/>
      <c r="D125" s="18"/>
    </row>
    <row r="126" customFormat="false" ht="15" hidden="false" customHeight="false" outlineLevel="0" collapsed="false">
      <c r="A126" s="15"/>
      <c r="B126" s="16"/>
      <c r="C126" s="17"/>
      <c r="D126" s="18"/>
    </row>
    <row r="127" customFormat="false" ht="15" hidden="false" customHeight="false" outlineLevel="0" collapsed="false">
      <c r="A127" s="15"/>
      <c r="B127" s="16"/>
      <c r="C127" s="17"/>
      <c r="D127" s="18"/>
    </row>
    <row r="128" customFormat="false" ht="15" hidden="false" customHeight="false" outlineLevel="0" collapsed="false">
      <c r="A128" s="15"/>
      <c r="B128" s="16"/>
      <c r="C128" s="17"/>
      <c r="D128" s="18"/>
    </row>
    <row r="129" customFormat="false" ht="15" hidden="false" customHeight="false" outlineLevel="0" collapsed="false">
      <c r="A129" s="15"/>
      <c r="B129" s="16"/>
      <c r="C129" s="17"/>
      <c r="D129" s="18"/>
    </row>
    <row r="130" customFormat="false" ht="15" hidden="false" customHeight="false" outlineLevel="0" collapsed="false">
      <c r="A130" s="15"/>
      <c r="B130" s="16"/>
      <c r="C130" s="17"/>
      <c r="D130" s="18"/>
    </row>
    <row r="131" customFormat="false" ht="15" hidden="false" customHeight="false" outlineLevel="0" collapsed="false">
      <c r="A131" s="15"/>
      <c r="B131" s="16"/>
      <c r="C131" s="17"/>
      <c r="D131" s="18"/>
    </row>
    <row r="132" customFormat="false" ht="15" hidden="false" customHeight="false" outlineLevel="0" collapsed="false">
      <c r="A132" s="15"/>
      <c r="B132" s="16"/>
      <c r="C132" s="17"/>
      <c r="D132" s="18"/>
    </row>
    <row r="133" customFormat="false" ht="15" hidden="false" customHeight="false" outlineLevel="0" collapsed="false">
      <c r="A133" s="15"/>
      <c r="B133" s="16"/>
      <c r="C133" s="17"/>
      <c r="D133" s="18"/>
    </row>
    <row r="134" customFormat="false" ht="15" hidden="false" customHeight="false" outlineLevel="0" collapsed="false">
      <c r="A134" s="15"/>
      <c r="B134" s="16"/>
      <c r="C134" s="17"/>
      <c r="D134" s="18"/>
    </row>
    <row r="135" customFormat="false" ht="15" hidden="false" customHeight="false" outlineLevel="0" collapsed="false">
      <c r="A135" s="15"/>
      <c r="B135" s="16"/>
      <c r="C135" s="17"/>
      <c r="D135" s="18"/>
    </row>
    <row r="136" customFormat="false" ht="15" hidden="false" customHeight="false" outlineLevel="0" collapsed="false">
      <c r="A136" s="15"/>
      <c r="B136" s="16"/>
      <c r="C136" s="17"/>
      <c r="D136" s="18"/>
    </row>
    <row r="137" customFormat="false" ht="15" hidden="false" customHeight="false" outlineLevel="0" collapsed="false">
      <c r="A137" s="15"/>
      <c r="B137" s="16"/>
      <c r="C137" s="17"/>
      <c r="D137" s="18"/>
    </row>
    <row r="138" customFormat="false" ht="15" hidden="false" customHeight="false" outlineLevel="0" collapsed="false">
      <c r="A138" s="15"/>
      <c r="B138" s="16"/>
      <c r="C138" s="17"/>
      <c r="D138" s="18"/>
    </row>
    <row r="139" customFormat="false" ht="15" hidden="false" customHeight="false" outlineLevel="0" collapsed="false">
      <c r="A139" s="15"/>
      <c r="B139" s="16"/>
      <c r="C139" s="17"/>
      <c r="D139" s="18"/>
    </row>
    <row r="140" customFormat="false" ht="15" hidden="false" customHeight="false" outlineLevel="0" collapsed="false">
      <c r="A140" s="15"/>
      <c r="B140" s="16"/>
      <c r="C140" s="17"/>
      <c r="D140" s="18"/>
    </row>
    <row r="141" customFormat="false" ht="15" hidden="false" customHeight="false" outlineLevel="0" collapsed="false">
      <c r="A141" s="15"/>
      <c r="B141" s="16"/>
      <c r="C141" s="17"/>
      <c r="D141" s="18"/>
    </row>
    <row r="142" customFormat="false" ht="15" hidden="false" customHeight="false" outlineLevel="0" collapsed="false">
      <c r="A142" s="15"/>
      <c r="B142" s="16"/>
      <c r="C142" s="17"/>
      <c r="D142" s="18"/>
    </row>
    <row r="143" customFormat="false" ht="15" hidden="false" customHeight="false" outlineLevel="0" collapsed="false">
      <c r="A143" s="15"/>
      <c r="B143" s="16"/>
      <c r="C143" s="17"/>
      <c r="D143" s="18"/>
    </row>
    <row r="144" customFormat="false" ht="15" hidden="false" customHeight="false" outlineLevel="0" collapsed="false">
      <c r="A144" s="15"/>
      <c r="B144" s="16"/>
      <c r="C144" s="17"/>
      <c r="D144" s="18"/>
    </row>
    <row r="145" customFormat="false" ht="15" hidden="false" customHeight="false" outlineLevel="0" collapsed="false">
      <c r="A145" s="15"/>
      <c r="B145" s="16"/>
      <c r="C145" s="17"/>
      <c r="D145" s="18"/>
    </row>
    <row r="146" customFormat="false" ht="15" hidden="false" customHeight="false" outlineLevel="0" collapsed="false">
      <c r="A146" s="15"/>
      <c r="B146" s="16"/>
      <c r="C146" s="17"/>
      <c r="D146" s="18"/>
    </row>
    <row r="147" customFormat="false" ht="15" hidden="false" customHeight="false" outlineLevel="0" collapsed="false">
      <c r="A147" s="15"/>
      <c r="B147" s="16"/>
      <c r="C147" s="17"/>
      <c r="D147" s="18"/>
    </row>
    <row r="148" customFormat="false" ht="15" hidden="false" customHeight="false" outlineLevel="0" collapsed="false">
      <c r="A148" s="15"/>
      <c r="B148" s="16"/>
      <c r="C148" s="17"/>
      <c r="D148" s="18"/>
    </row>
    <row r="149" customFormat="false" ht="15" hidden="false" customHeight="false" outlineLevel="0" collapsed="false">
      <c r="A149" s="15"/>
      <c r="B149" s="16"/>
      <c r="C149" s="17"/>
      <c r="D149" s="18"/>
    </row>
    <row r="150" customFormat="false" ht="15" hidden="false" customHeight="false" outlineLevel="0" collapsed="false">
      <c r="A150" s="15"/>
      <c r="B150" s="16"/>
      <c r="C150" s="17"/>
      <c r="D150" s="18"/>
    </row>
    <row r="151" customFormat="false" ht="15" hidden="false" customHeight="false" outlineLevel="0" collapsed="false">
      <c r="A151" s="15"/>
      <c r="B151" s="16"/>
      <c r="C151" s="17"/>
      <c r="D151" s="18"/>
    </row>
    <row r="152" customFormat="false" ht="15" hidden="false" customHeight="false" outlineLevel="0" collapsed="false">
      <c r="A152" s="15"/>
      <c r="B152" s="16"/>
      <c r="C152" s="17"/>
      <c r="D152" s="18"/>
    </row>
    <row r="153" customFormat="false" ht="15" hidden="false" customHeight="false" outlineLevel="0" collapsed="false">
      <c r="A153" s="15"/>
      <c r="B153" s="16"/>
      <c r="C153" s="17"/>
      <c r="D153" s="18"/>
    </row>
    <row r="154" customFormat="false" ht="15" hidden="false" customHeight="false" outlineLevel="0" collapsed="false">
      <c r="A154" s="15"/>
      <c r="B154" s="16"/>
      <c r="C154" s="17"/>
      <c r="D154" s="18"/>
    </row>
    <row r="155" customFormat="false" ht="15" hidden="false" customHeight="false" outlineLevel="0" collapsed="false">
      <c r="A155" s="15"/>
      <c r="B155" s="16"/>
      <c r="C155" s="17"/>
      <c r="D155" s="18"/>
    </row>
    <row r="156" customFormat="false" ht="15" hidden="false" customHeight="false" outlineLevel="0" collapsed="false">
      <c r="A156" s="15"/>
      <c r="B156" s="16"/>
      <c r="C156" s="17"/>
      <c r="D156" s="18"/>
    </row>
    <row r="157" customFormat="false" ht="15" hidden="false" customHeight="false" outlineLevel="0" collapsed="false">
      <c r="A157" s="15"/>
      <c r="B157" s="16"/>
      <c r="C157" s="17"/>
      <c r="D157" s="18"/>
    </row>
    <row r="158" customFormat="false" ht="15" hidden="false" customHeight="false" outlineLevel="0" collapsed="false">
      <c r="A158" s="15"/>
      <c r="B158" s="16"/>
      <c r="C158" s="17"/>
      <c r="D158" s="18"/>
    </row>
    <row r="159" customFormat="false" ht="15" hidden="false" customHeight="false" outlineLevel="0" collapsed="false">
      <c r="A159" s="15"/>
      <c r="B159" s="16"/>
      <c r="C159" s="17"/>
      <c r="D159" s="18"/>
    </row>
    <row r="160" customFormat="false" ht="15" hidden="false" customHeight="false" outlineLevel="0" collapsed="false">
      <c r="A160" s="15"/>
      <c r="B160" s="16"/>
      <c r="C160" s="17"/>
      <c r="D160" s="18"/>
    </row>
    <row r="161" customFormat="false" ht="15" hidden="false" customHeight="false" outlineLevel="0" collapsed="false">
      <c r="A161" s="15"/>
      <c r="B161" s="16"/>
      <c r="C161" s="17"/>
      <c r="D161" s="18"/>
    </row>
    <row r="162" customFormat="false" ht="15" hidden="false" customHeight="false" outlineLevel="0" collapsed="false">
      <c r="A162" s="15"/>
      <c r="B162" s="16"/>
      <c r="C162" s="17"/>
      <c r="D162" s="18"/>
    </row>
    <row r="163" customFormat="false" ht="15" hidden="false" customHeight="false" outlineLevel="0" collapsed="false">
      <c r="A163" s="15"/>
      <c r="B163" s="16"/>
      <c r="C163" s="17"/>
      <c r="D163" s="18"/>
    </row>
    <row r="164" customFormat="false" ht="15" hidden="false" customHeight="false" outlineLevel="0" collapsed="false">
      <c r="A164" s="15"/>
      <c r="B164" s="16"/>
      <c r="C164" s="17"/>
      <c r="D164" s="18"/>
    </row>
    <row r="165" customFormat="false" ht="15" hidden="false" customHeight="false" outlineLevel="0" collapsed="false">
      <c r="A165" s="15"/>
      <c r="B165" s="16"/>
      <c r="C165" s="17"/>
      <c r="D165" s="18"/>
    </row>
    <row r="166" customFormat="false" ht="15" hidden="false" customHeight="false" outlineLevel="0" collapsed="false">
      <c r="A166" s="15"/>
      <c r="B166" s="16"/>
      <c r="C166" s="17"/>
      <c r="D166" s="18"/>
    </row>
    <row r="167" customFormat="false" ht="15" hidden="false" customHeight="false" outlineLevel="0" collapsed="false">
      <c r="A167" s="15"/>
      <c r="B167" s="16"/>
      <c r="C167" s="17"/>
      <c r="D167" s="18"/>
    </row>
    <row r="168" customFormat="false" ht="15" hidden="false" customHeight="false" outlineLevel="0" collapsed="false">
      <c r="A168" s="15"/>
      <c r="B168" s="16"/>
      <c r="C168" s="17"/>
      <c r="D168" s="18"/>
    </row>
    <row r="169" customFormat="false" ht="15" hidden="false" customHeight="false" outlineLevel="0" collapsed="false">
      <c r="A169" s="15"/>
      <c r="B169" s="16"/>
      <c r="C169" s="17"/>
      <c r="D169" s="18"/>
    </row>
    <row r="170" customFormat="false" ht="15" hidden="false" customHeight="false" outlineLevel="0" collapsed="false">
      <c r="A170" s="15"/>
      <c r="B170" s="16"/>
      <c r="C170" s="17"/>
      <c r="D170" s="18"/>
    </row>
    <row r="171" customFormat="false" ht="15" hidden="false" customHeight="false" outlineLevel="0" collapsed="false">
      <c r="A171" s="15"/>
      <c r="B171" s="16"/>
      <c r="C171" s="17"/>
      <c r="D171" s="18"/>
    </row>
    <row r="172" customFormat="false" ht="15" hidden="false" customHeight="false" outlineLevel="0" collapsed="false">
      <c r="A172" s="15"/>
      <c r="B172" s="16"/>
      <c r="C172" s="17"/>
      <c r="D172" s="18"/>
    </row>
    <row r="173" customFormat="false" ht="15" hidden="false" customHeight="false" outlineLevel="0" collapsed="false">
      <c r="A173" s="15"/>
      <c r="B173" s="16"/>
      <c r="C173" s="17"/>
      <c r="D173" s="18"/>
    </row>
    <row r="174" customFormat="false" ht="15" hidden="false" customHeight="false" outlineLevel="0" collapsed="false">
      <c r="A174" s="15"/>
      <c r="B174" s="16"/>
      <c r="C174" s="17"/>
      <c r="D174" s="18"/>
    </row>
    <row r="175" customFormat="false" ht="15" hidden="false" customHeight="false" outlineLevel="0" collapsed="false">
      <c r="A175" s="15"/>
      <c r="B175" s="16"/>
      <c r="C175" s="17"/>
      <c r="D175" s="18"/>
    </row>
    <row r="176" customFormat="false" ht="15" hidden="false" customHeight="false" outlineLevel="0" collapsed="false">
      <c r="A176" s="15"/>
      <c r="B176" s="16"/>
      <c r="C176" s="17"/>
      <c r="D176" s="18"/>
    </row>
    <row r="177" customFormat="false" ht="15" hidden="false" customHeight="false" outlineLevel="0" collapsed="false">
      <c r="A177" s="15"/>
      <c r="B177" s="16"/>
      <c r="C177" s="17"/>
      <c r="D177" s="18"/>
    </row>
    <row r="178" customFormat="false" ht="15" hidden="false" customHeight="false" outlineLevel="0" collapsed="false">
      <c r="A178" s="15"/>
      <c r="B178" s="16"/>
      <c r="C178" s="17"/>
      <c r="D178" s="18"/>
    </row>
    <row r="179" customFormat="false" ht="15" hidden="false" customHeight="false" outlineLevel="0" collapsed="false">
      <c r="A179" s="15"/>
      <c r="B179" s="16"/>
      <c r="C179" s="17"/>
      <c r="D179" s="18"/>
    </row>
    <row r="180" customFormat="false" ht="15" hidden="false" customHeight="false" outlineLevel="0" collapsed="false">
      <c r="A180" s="15"/>
      <c r="B180" s="16"/>
      <c r="C180" s="17"/>
      <c r="D180" s="18"/>
    </row>
    <row r="181" customFormat="false" ht="15" hidden="false" customHeight="false" outlineLevel="0" collapsed="false">
      <c r="A181" s="15"/>
      <c r="B181" s="16"/>
      <c r="C181" s="17"/>
      <c r="D181" s="18"/>
    </row>
    <row r="182" customFormat="false" ht="15" hidden="false" customHeight="false" outlineLevel="0" collapsed="false">
      <c r="A182" s="15"/>
      <c r="B182" s="16"/>
      <c r="C182" s="17"/>
      <c r="D182" s="18"/>
    </row>
    <row r="183" customFormat="false" ht="15" hidden="false" customHeight="false" outlineLevel="0" collapsed="false">
      <c r="A183" s="15"/>
      <c r="B183" s="16"/>
      <c r="C183" s="17"/>
      <c r="D183" s="18"/>
    </row>
    <row r="184" customFormat="false" ht="15" hidden="false" customHeight="false" outlineLevel="0" collapsed="false">
      <c r="A184" s="15"/>
      <c r="B184" s="16"/>
      <c r="C184" s="17"/>
      <c r="D184" s="18"/>
    </row>
    <row r="185" customFormat="false" ht="15" hidden="false" customHeight="false" outlineLevel="0" collapsed="false">
      <c r="A185" s="15"/>
      <c r="B185" s="16"/>
      <c r="C185" s="17"/>
      <c r="D185" s="18"/>
    </row>
    <row r="186" customFormat="false" ht="15" hidden="false" customHeight="false" outlineLevel="0" collapsed="false">
      <c r="A186" s="15"/>
      <c r="B186" s="16"/>
      <c r="C186" s="17"/>
      <c r="D186" s="18"/>
    </row>
    <row r="187" customFormat="false" ht="15" hidden="false" customHeight="false" outlineLevel="0" collapsed="false">
      <c r="A187" s="15"/>
      <c r="B187" s="16"/>
      <c r="C187" s="17"/>
      <c r="D187" s="18"/>
    </row>
    <row r="188" customFormat="false" ht="15" hidden="false" customHeight="false" outlineLevel="0" collapsed="false">
      <c r="A188" s="15"/>
      <c r="B188" s="16"/>
      <c r="C188" s="17"/>
      <c r="D188" s="18"/>
    </row>
    <row r="189" customFormat="false" ht="15" hidden="false" customHeight="false" outlineLevel="0" collapsed="false">
      <c r="A189" s="15"/>
      <c r="B189" s="16"/>
      <c r="C189" s="17"/>
      <c r="D189" s="18"/>
    </row>
    <row r="190" customFormat="false" ht="15" hidden="false" customHeight="false" outlineLevel="0" collapsed="false">
      <c r="A190" s="15"/>
      <c r="B190" s="16"/>
      <c r="C190" s="17"/>
      <c r="D190" s="18"/>
    </row>
    <row r="191" customFormat="false" ht="15" hidden="false" customHeight="false" outlineLevel="0" collapsed="false">
      <c r="A191" s="15"/>
      <c r="B191" s="16"/>
      <c r="C191" s="17"/>
      <c r="D191" s="18"/>
    </row>
    <row r="192" customFormat="false" ht="15" hidden="false" customHeight="false" outlineLevel="0" collapsed="false">
      <c r="A192" s="15"/>
      <c r="B192" s="16"/>
      <c r="C192" s="17"/>
      <c r="D192" s="18"/>
    </row>
    <row r="193" customFormat="false" ht="15" hidden="false" customHeight="false" outlineLevel="0" collapsed="false">
      <c r="A193" s="15"/>
      <c r="B193" s="16"/>
      <c r="C193" s="17"/>
      <c r="D193" s="18"/>
    </row>
    <row r="194" customFormat="false" ht="15" hidden="false" customHeight="false" outlineLevel="0" collapsed="false">
      <c r="A194" s="15"/>
      <c r="B194" s="16"/>
      <c r="C194" s="17"/>
      <c r="D194" s="18"/>
    </row>
    <row r="195" customFormat="false" ht="15" hidden="false" customHeight="false" outlineLevel="0" collapsed="false">
      <c r="A195" s="15"/>
      <c r="B195" s="16"/>
      <c r="C195" s="17"/>
      <c r="D195" s="18"/>
    </row>
    <row r="196" customFormat="false" ht="15" hidden="false" customHeight="false" outlineLevel="0" collapsed="false">
      <c r="A196" s="15"/>
      <c r="B196" s="16"/>
      <c r="C196" s="17"/>
      <c r="D196" s="18"/>
    </row>
    <row r="197" customFormat="false" ht="15" hidden="false" customHeight="false" outlineLevel="0" collapsed="false">
      <c r="A197" s="15"/>
      <c r="B197" s="16"/>
      <c r="C197" s="17"/>
      <c r="D197" s="18"/>
    </row>
    <row r="198" customFormat="false" ht="15" hidden="false" customHeight="false" outlineLevel="0" collapsed="false">
      <c r="A198" s="15"/>
      <c r="B198" s="16"/>
      <c r="C198" s="17"/>
      <c r="D198" s="18"/>
    </row>
    <row r="199" customFormat="false" ht="15" hidden="false" customHeight="false" outlineLevel="0" collapsed="false">
      <c r="A199" s="15"/>
      <c r="B199" s="16"/>
      <c r="C199" s="17"/>
      <c r="D199" s="18"/>
    </row>
    <row r="200" customFormat="false" ht="15" hidden="false" customHeight="false" outlineLevel="0" collapsed="false">
      <c r="A200" s="15"/>
      <c r="B200" s="16"/>
      <c r="C200" s="17"/>
      <c r="D200" s="18"/>
    </row>
    <row r="201" customFormat="false" ht="15" hidden="false" customHeight="false" outlineLevel="0" collapsed="false">
      <c r="A201" s="15"/>
      <c r="B201" s="16"/>
      <c r="C201" s="17"/>
      <c r="D201" s="18"/>
    </row>
    <row r="202" customFormat="false" ht="15" hidden="false" customHeight="false" outlineLevel="0" collapsed="false">
      <c r="A202" s="15"/>
      <c r="B202" s="16"/>
      <c r="C202" s="17"/>
      <c r="D202" s="18"/>
    </row>
    <row r="203" customFormat="false" ht="15" hidden="false" customHeight="false" outlineLevel="0" collapsed="false">
      <c r="A203" s="15"/>
      <c r="B203" s="16"/>
      <c r="C203" s="17"/>
      <c r="D203" s="18"/>
    </row>
    <row r="204" customFormat="false" ht="15" hidden="false" customHeight="false" outlineLevel="0" collapsed="false">
      <c r="A204" s="15"/>
      <c r="B204" s="16"/>
      <c r="C204" s="17"/>
      <c r="D204" s="18"/>
    </row>
    <row r="205" customFormat="false" ht="15" hidden="false" customHeight="false" outlineLevel="0" collapsed="false">
      <c r="A205" s="15"/>
      <c r="B205" s="16"/>
      <c r="C205" s="17"/>
      <c r="D205" s="18"/>
    </row>
    <row r="206" customFormat="false" ht="15" hidden="false" customHeight="false" outlineLevel="0" collapsed="false">
      <c r="A206" s="15"/>
      <c r="B206" s="16"/>
      <c r="C206" s="17"/>
      <c r="D206" s="18"/>
    </row>
    <row r="207" customFormat="false" ht="15" hidden="false" customHeight="false" outlineLevel="0" collapsed="false">
      <c r="A207" s="15"/>
      <c r="B207" s="16"/>
      <c r="C207" s="17"/>
      <c r="D207" s="18"/>
    </row>
    <row r="208" customFormat="false" ht="15" hidden="false" customHeight="false" outlineLevel="0" collapsed="false">
      <c r="A208" s="15"/>
      <c r="B208" s="16"/>
      <c r="C208" s="17"/>
      <c r="D208" s="18"/>
    </row>
    <row r="209" customFormat="false" ht="15" hidden="false" customHeight="false" outlineLevel="0" collapsed="false">
      <c r="A209" s="15"/>
      <c r="B209" s="16"/>
      <c r="C209" s="17"/>
      <c r="D209" s="18"/>
    </row>
    <row r="210" customFormat="false" ht="15" hidden="false" customHeight="false" outlineLevel="0" collapsed="false">
      <c r="A210" s="15"/>
      <c r="B210" s="16"/>
      <c r="C210" s="17"/>
      <c r="D210" s="18"/>
    </row>
    <row r="211" customFormat="false" ht="15" hidden="false" customHeight="false" outlineLevel="0" collapsed="false">
      <c r="A211" s="15"/>
      <c r="B211" s="16"/>
      <c r="C211" s="17"/>
      <c r="D211" s="18"/>
    </row>
    <row r="212" customFormat="false" ht="15" hidden="false" customHeight="false" outlineLevel="0" collapsed="false">
      <c r="A212" s="15"/>
      <c r="B212" s="16"/>
      <c r="C212" s="17"/>
      <c r="D212" s="18"/>
    </row>
    <row r="213" customFormat="false" ht="15" hidden="false" customHeight="false" outlineLevel="0" collapsed="false">
      <c r="A213" s="15"/>
      <c r="B213" s="16"/>
      <c r="C213" s="17"/>
      <c r="D213" s="18"/>
    </row>
    <row r="214" customFormat="false" ht="15" hidden="false" customHeight="false" outlineLevel="0" collapsed="false">
      <c r="A214" s="15"/>
      <c r="B214" s="16"/>
      <c r="C214" s="17"/>
      <c r="D214" s="18"/>
    </row>
    <row r="215" customFormat="false" ht="15" hidden="false" customHeight="false" outlineLevel="0" collapsed="false">
      <c r="A215" s="15"/>
      <c r="B215" s="16"/>
      <c r="C215" s="17"/>
      <c r="D215" s="18"/>
    </row>
    <row r="216" customFormat="false" ht="15" hidden="false" customHeight="false" outlineLevel="0" collapsed="false">
      <c r="A216" s="15"/>
      <c r="B216" s="16"/>
      <c r="C216" s="17"/>
      <c r="D216" s="18"/>
    </row>
    <row r="217" customFormat="false" ht="15" hidden="false" customHeight="false" outlineLevel="0" collapsed="false">
      <c r="A217" s="15"/>
      <c r="B217" s="16"/>
      <c r="C217" s="17"/>
      <c r="D217" s="18"/>
    </row>
    <row r="218" customFormat="false" ht="15" hidden="false" customHeight="false" outlineLevel="0" collapsed="false">
      <c r="A218" s="15"/>
      <c r="B218" s="16"/>
      <c r="C218" s="17"/>
      <c r="D218" s="18"/>
    </row>
    <row r="219" customFormat="false" ht="15" hidden="false" customHeight="false" outlineLevel="0" collapsed="false">
      <c r="A219" s="15"/>
      <c r="B219" s="16"/>
      <c r="C219" s="17"/>
      <c r="D219" s="18"/>
    </row>
    <row r="220" customFormat="false" ht="15" hidden="false" customHeight="false" outlineLevel="0" collapsed="false">
      <c r="A220" s="15"/>
      <c r="B220" s="16"/>
      <c r="C220" s="17"/>
      <c r="D220" s="18"/>
    </row>
    <row r="221" customFormat="false" ht="15" hidden="false" customHeight="false" outlineLevel="0" collapsed="false">
      <c r="A221" s="15"/>
      <c r="B221" s="16"/>
      <c r="C221" s="17"/>
      <c r="D221" s="18"/>
    </row>
    <row r="222" customFormat="false" ht="15" hidden="false" customHeight="false" outlineLevel="0" collapsed="false">
      <c r="A222" s="15"/>
      <c r="B222" s="16"/>
      <c r="C222" s="17"/>
      <c r="D222" s="18"/>
    </row>
    <row r="223" customFormat="false" ht="15" hidden="false" customHeight="false" outlineLevel="0" collapsed="false">
      <c r="A223" s="15"/>
      <c r="B223" s="16"/>
      <c r="C223" s="17"/>
      <c r="D223" s="18"/>
    </row>
    <row r="224" customFormat="false" ht="15" hidden="false" customHeight="false" outlineLevel="0" collapsed="false">
      <c r="A224" s="15"/>
      <c r="B224" s="16"/>
      <c r="C224" s="17"/>
      <c r="D224" s="18"/>
    </row>
    <row r="225" customFormat="false" ht="15" hidden="false" customHeight="false" outlineLevel="0" collapsed="false">
      <c r="A225" s="15"/>
      <c r="B225" s="16"/>
      <c r="C225" s="17"/>
      <c r="D225" s="18"/>
    </row>
    <row r="226" customFormat="false" ht="15" hidden="false" customHeight="false" outlineLevel="0" collapsed="false">
      <c r="A226" s="15"/>
      <c r="B226" s="16"/>
      <c r="C226" s="17"/>
      <c r="D226" s="18"/>
    </row>
    <row r="227" customFormat="false" ht="15" hidden="false" customHeight="false" outlineLevel="0" collapsed="false">
      <c r="A227" s="15"/>
      <c r="B227" s="16"/>
      <c r="C227" s="17"/>
      <c r="D227" s="18"/>
    </row>
    <row r="228" customFormat="false" ht="15" hidden="false" customHeight="false" outlineLevel="0" collapsed="false">
      <c r="A228" s="15"/>
      <c r="B228" s="16"/>
      <c r="C228" s="17"/>
      <c r="D228" s="18"/>
    </row>
    <row r="229" customFormat="false" ht="15" hidden="false" customHeight="false" outlineLevel="0" collapsed="false">
      <c r="A229" s="15"/>
      <c r="B229" s="16"/>
      <c r="C229" s="17"/>
      <c r="D229" s="18"/>
    </row>
    <row r="230" customFormat="false" ht="15" hidden="false" customHeight="false" outlineLevel="0" collapsed="false">
      <c r="A230" s="15"/>
      <c r="B230" s="16"/>
      <c r="C230" s="17"/>
      <c r="D230" s="18"/>
    </row>
    <row r="231" customFormat="false" ht="15" hidden="false" customHeight="false" outlineLevel="0" collapsed="false">
      <c r="A231" s="15"/>
      <c r="B231" s="16"/>
      <c r="C231" s="17"/>
      <c r="D231" s="18"/>
    </row>
    <row r="232" customFormat="false" ht="15" hidden="false" customHeight="false" outlineLevel="0" collapsed="false">
      <c r="A232" s="15"/>
      <c r="B232" s="16"/>
      <c r="C232" s="17"/>
      <c r="D232" s="18"/>
    </row>
    <row r="233" customFormat="false" ht="15" hidden="false" customHeight="false" outlineLevel="0" collapsed="false">
      <c r="A233" s="15"/>
      <c r="B233" s="16"/>
      <c r="C233" s="17"/>
      <c r="D233" s="18"/>
    </row>
    <row r="234" customFormat="false" ht="15" hidden="false" customHeight="false" outlineLevel="0" collapsed="false">
      <c r="A234" s="15"/>
      <c r="B234" s="16"/>
      <c r="C234" s="17"/>
      <c r="D234" s="18"/>
    </row>
    <row r="235" customFormat="false" ht="15" hidden="false" customHeight="false" outlineLevel="0" collapsed="false">
      <c r="A235" s="15"/>
      <c r="B235" s="16"/>
      <c r="C235" s="17"/>
      <c r="D235" s="18"/>
    </row>
    <row r="236" customFormat="false" ht="15" hidden="false" customHeight="false" outlineLevel="0" collapsed="false">
      <c r="A236" s="15"/>
      <c r="B236" s="16"/>
      <c r="C236" s="17"/>
      <c r="D236" s="18"/>
    </row>
    <row r="237" customFormat="false" ht="15" hidden="false" customHeight="false" outlineLevel="0" collapsed="false">
      <c r="A237" s="15"/>
      <c r="B237" s="16"/>
      <c r="C237" s="17"/>
      <c r="D237" s="18"/>
    </row>
    <row r="238" customFormat="false" ht="15" hidden="false" customHeight="false" outlineLevel="0" collapsed="false">
      <c r="A238" s="15"/>
      <c r="B238" s="16"/>
      <c r="C238" s="17"/>
      <c r="D238" s="18"/>
    </row>
    <row r="239" customFormat="false" ht="15" hidden="false" customHeight="false" outlineLevel="0" collapsed="false">
      <c r="A239" s="15"/>
      <c r="B239" s="16"/>
      <c r="C239" s="17"/>
      <c r="D239" s="18"/>
    </row>
    <row r="240" customFormat="false" ht="15" hidden="false" customHeight="false" outlineLevel="0" collapsed="false">
      <c r="A240" s="15"/>
      <c r="B240" s="16"/>
      <c r="C240" s="17"/>
      <c r="D240" s="18"/>
    </row>
    <row r="241" customFormat="false" ht="15" hidden="false" customHeight="false" outlineLevel="0" collapsed="false">
      <c r="A241" s="15"/>
      <c r="B241" s="16"/>
      <c r="C241" s="17"/>
      <c r="D241" s="18"/>
    </row>
    <row r="242" customFormat="false" ht="15" hidden="false" customHeight="false" outlineLevel="0" collapsed="false">
      <c r="A242" s="15"/>
      <c r="B242" s="16"/>
      <c r="C242" s="17"/>
      <c r="D242" s="18"/>
    </row>
    <row r="243" customFormat="false" ht="15" hidden="false" customHeight="false" outlineLevel="0" collapsed="false">
      <c r="A243" s="15"/>
      <c r="B243" s="16"/>
      <c r="C243" s="17"/>
      <c r="D243" s="18"/>
    </row>
    <row r="244" customFormat="false" ht="15" hidden="false" customHeight="false" outlineLevel="0" collapsed="false">
      <c r="A244" s="15"/>
      <c r="B244" s="16"/>
      <c r="C244" s="17"/>
      <c r="D244" s="18"/>
    </row>
    <row r="245" customFormat="false" ht="15" hidden="false" customHeight="false" outlineLevel="0" collapsed="false">
      <c r="A245" s="15"/>
      <c r="B245" s="16"/>
      <c r="C245" s="17"/>
      <c r="D245" s="18"/>
    </row>
    <row r="246" customFormat="false" ht="15" hidden="false" customHeight="false" outlineLevel="0" collapsed="false">
      <c r="A246" s="15"/>
      <c r="B246" s="16"/>
      <c r="C246" s="17"/>
      <c r="D246" s="18"/>
    </row>
    <row r="247" customFormat="false" ht="15" hidden="false" customHeight="false" outlineLevel="0" collapsed="false">
      <c r="A247" s="15"/>
      <c r="B247" s="16"/>
      <c r="C247" s="17"/>
      <c r="D247" s="18"/>
    </row>
    <row r="248" customFormat="false" ht="15" hidden="false" customHeight="false" outlineLevel="0" collapsed="false">
      <c r="A248" s="15"/>
      <c r="B248" s="16"/>
      <c r="C248" s="17"/>
      <c r="D248" s="18"/>
    </row>
    <row r="249" customFormat="false" ht="15" hidden="false" customHeight="false" outlineLevel="0" collapsed="false">
      <c r="A249" s="15"/>
      <c r="B249" s="16"/>
      <c r="C249" s="17"/>
      <c r="D249" s="18"/>
    </row>
    <row r="250" customFormat="false" ht="15" hidden="false" customHeight="false" outlineLevel="0" collapsed="false">
      <c r="A250" s="15"/>
      <c r="B250" s="16"/>
      <c r="C250" s="17"/>
      <c r="D250" s="18"/>
    </row>
    <row r="251" customFormat="false" ht="15" hidden="false" customHeight="false" outlineLevel="0" collapsed="false">
      <c r="A251" s="15"/>
      <c r="B251" s="16"/>
      <c r="C251" s="17"/>
      <c r="D251" s="18"/>
    </row>
    <row r="252" customFormat="false" ht="15" hidden="false" customHeight="false" outlineLevel="0" collapsed="false">
      <c r="A252" s="15"/>
      <c r="B252" s="16"/>
      <c r="C252" s="17"/>
      <c r="D252" s="18"/>
    </row>
    <row r="253" customFormat="false" ht="15" hidden="false" customHeight="false" outlineLevel="0" collapsed="false">
      <c r="A253" s="15"/>
      <c r="B253" s="16"/>
      <c r="C253" s="17"/>
      <c r="D253" s="18"/>
    </row>
    <row r="254" customFormat="false" ht="15" hidden="false" customHeight="false" outlineLevel="0" collapsed="false">
      <c r="A254" s="15"/>
      <c r="B254" s="16"/>
      <c r="C254" s="17"/>
      <c r="D254" s="18"/>
    </row>
    <row r="255" customFormat="false" ht="15" hidden="false" customHeight="false" outlineLevel="0" collapsed="false">
      <c r="A255" s="15"/>
      <c r="B255" s="16"/>
      <c r="C255" s="17"/>
      <c r="D255" s="18"/>
    </row>
    <row r="256" customFormat="false" ht="15" hidden="false" customHeight="false" outlineLevel="0" collapsed="false">
      <c r="A256" s="15"/>
      <c r="B256" s="16"/>
      <c r="C256" s="17"/>
      <c r="D256" s="18"/>
    </row>
    <row r="257" customFormat="false" ht="15" hidden="false" customHeight="false" outlineLevel="0" collapsed="false">
      <c r="A257" s="15"/>
      <c r="B257" s="16"/>
      <c r="C257" s="17"/>
      <c r="D257" s="18"/>
    </row>
    <row r="258" customFormat="false" ht="15" hidden="false" customHeight="false" outlineLevel="0" collapsed="false">
      <c r="A258" s="15"/>
      <c r="B258" s="16"/>
      <c r="C258" s="17"/>
      <c r="D258" s="18"/>
    </row>
    <row r="259" customFormat="false" ht="15" hidden="false" customHeight="false" outlineLevel="0" collapsed="false">
      <c r="A259" s="15"/>
      <c r="B259" s="16"/>
      <c r="C259" s="17"/>
      <c r="D259" s="18"/>
    </row>
    <row r="260" customFormat="false" ht="15" hidden="false" customHeight="false" outlineLevel="0" collapsed="false">
      <c r="A260" s="15"/>
      <c r="B260" s="16"/>
      <c r="C260" s="17"/>
      <c r="D260" s="18"/>
    </row>
    <row r="261" customFormat="false" ht="15" hidden="false" customHeight="false" outlineLevel="0" collapsed="false">
      <c r="A261" s="15"/>
      <c r="B261" s="16"/>
      <c r="C261" s="17"/>
      <c r="D261" s="18"/>
    </row>
    <row r="262" customFormat="false" ht="15" hidden="false" customHeight="false" outlineLevel="0" collapsed="false">
      <c r="A262" s="15"/>
      <c r="B262" s="16"/>
      <c r="C262" s="17"/>
      <c r="D262" s="18"/>
    </row>
    <row r="263" customFormat="false" ht="15" hidden="false" customHeight="false" outlineLevel="0" collapsed="false">
      <c r="A263" s="15"/>
      <c r="B263" s="16"/>
      <c r="C263" s="17"/>
      <c r="D263" s="18"/>
    </row>
    <row r="264" customFormat="false" ht="15" hidden="false" customHeight="false" outlineLevel="0" collapsed="false">
      <c r="A264" s="15"/>
      <c r="B264" s="16"/>
      <c r="C264" s="17"/>
      <c r="D264" s="18"/>
    </row>
    <row r="265" customFormat="false" ht="15" hidden="false" customHeight="false" outlineLevel="0" collapsed="false">
      <c r="A265" s="15"/>
      <c r="B265" s="16"/>
      <c r="C265" s="17"/>
      <c r="D265" s="18"/>
    </row>
    <row r="266" customFormat="false" ht="15" hidden="false" customHeight="false" outlineLevel="0" collapsed="false">
      <c r="A266" s="15"/>
      <c r="B266" s="16"/>
      <c r="C266" s="17"/>
      <c r="D266" s="18"/>
    </row>
    <row r="267" customFormat="false" ht="15" hidden="false" customHeight="false" outlineLevel="0" collapsed="false">
      <c r="A267" s="15"/>
      <c r="B267" s="16"/>
      <c r="C267" s="17"/>
      <c r="D267" s="18"/>
    </row>
    <row r="268" customFormat="false" ht="15" hidden="false" customHeight="false" outlineLevel="0" collapsed="false">
      <c r="A268" s="15"/>
      <c r="B268" s="16"/>
      <c r="C268" s="17"/>
      <c r="D268" s="18"/>
    </row>
    <row r="269" customFormat="false" ht="15" hidden="false" customHeight="false" outlineLevel="0" collapsed="false">
      <c r="A269" s="15"/>
      <c r="B269" s="16"/>
      <c r="C269" s="17"/>
      <c r="D269" s="18"/>
    </row>
    <row r="270" customFormat="false" ht="15" hidden="false" customHeight="false" outlineLevel="0" collapsed="false">
      <c r="A270" s="15"/>
      <c r="B270" s="16"/>
      <c r="C270" s="17"/>
      <c r="D270" s="18"/>
    </row>
    <row r="271" customFormat="false" ht="15" hidden="false" customHeight="false" outlineLevel="0" collapsed="false">
      <c r="A271" s="15"/>
      <c r="B271" s="16"/>
      <c r="C271" s="17"/>
      <c r="D271" s="18"/>
    </row>
    <row r="272" customFormat="false" ht="15" hidden="false" customHeight="false" outlineLevel="0" collapsed="false">
      <c r="A272" s="15"/>
      <c r="B272" s="16"/>
      <c r="C272" s="17"/>
      <c r="D272" s="18"/>
    </row>
    <row r="273" customFormat="false" ht="15" hidden="false" customHeight="false" outlineLevel="0" collapsed="false">
      <c r="A273" s="15"/>
      <c r="B273" s="16"/>
      <c r="C273" s="17"/>
      <c r="D273" s="18"/>
    </row>
    <row r="274" customFormat="false" ht="15" hidden="false" customHeight="false" outlineLevel="0" collapsed="false">
      <c r="A274" s="15"/>
      <c r="B274" s="16"/>
      <c r="C274" s="17"/>
      <c r="D274" s="18"/>
    </row>
    <row r="275" customFormat="false" ht="15" hidden="false" customHeight="false" outlineLevel="0" collapsed="false">
      <c r="A275" s="15"/>
      <c r="B275" s="16"/>
      <c r="C275" s="17"/>
      <c r="D275" s="18"/>
    </row>
    <row r="276" customFormat="false" ht="15" hidden="false" customHeight="false" outlineLevel="0" collapsed="false">
      <c r="A276" s="15"/>
      <c r="B276" s="16"/>
      <c r="C276" s="17"/>
      <c r="D276" s="18"/>
    </row>
    <row r="277" customFormat="false" ht="15" hidden="false" customHeight="false" outlineLevel="0" collapsed="false">
      <c r="A277" s="15"/>
      <c r="B277" s="16"/>
      <c r="C277" s="17"/>
      <c r="D277" s="18"/>
    </row>
    <row r="278" customFormat="false" ht="15" hidden="false" customHeight="false" outlineLevel="0" collapsed="false">
      <c r="A278" s="15"/>
      <c r="B278" s="16"/>
      <c r="C278" s="17"/>
      <c r="D278" s="18"/>
    </row>
    <row r="279" customFormat="false" ht="15" hidden="false" customHeight="false" outlineLevel="0" collapsed="false">
      <c r="A279" s="15"/>
      <c r="B279" s="16"/>
      <c r="C279" s="17"/>
      <c r="D279" s="18"/>
    </row>
    <row r="280" customFormat="false" ht="15" hidden="false" customHeight="false" outlineLevel="0" collapsed="false">
      <c r="A280" s="15"/>
      <c r="B280" s="16"/>
      <c r="C280" s="17"/>
      <c r="D280" s="18"/>
    </row>
    <row r="281" customFormat="false" ht="15" hidden="false" customHeight="false" outlineLevel="0" collapsed="false">
      <c r="A281" s="15"/>
      <c r="B281" s="16"/>
      <c r="C281" s="17"/>
      <c r="D281" s="18"/>
    </row>
    <row r="282" customFormat="false" ht="15" hidden="false" customHeight="false" outlineLevel="0" collapsed="false">
      <c r="A282" s="15"/>
      <c r="B282" s="16"/>
      <c r="C282" s="17"/>
      <c r="D282" s="18"/>
    </row>
    <row r="283" customFormat="false" ht="15" hidden="false" customHeight="false" outlineLevel="0" collapsed="false">
      <c r="A283" s="15"/>
      <c r="B283" s="16"/>
      <c r="C283" s="17"/>
      <c r="D283" s="18"/>
    </row>
    <row r="284" customFormat="false" ht="15" hidden="false" customHeight="false" outlineLevel="0" collapsed="false">
      <c r="A284" s="15"/>
      <c r="B284" s="16"/>
      <c r="C284" s="17"/>
      <c r="D284" s="18"/>
    </row>
    <row r="285" customFormat="false" ht="15" hidden="false" customHeight="false" outlineLevel="0" collapsed="false">
      <c r="A285" s="15"/>
      <c r="B285" s="16"/>
      <c r="C285" s="17"/>
      <c r="D285" s="18"/>
    </row>
    <row r="286" customFormat="false" ht="15" hidden="false" customHeight="false" outlineLevel="0" collapsed="false">
      <c r="A286" s="15"/>
      <c r="B286" s="16"/>
      <c r="C286" s="17"/>
      <c r="D286" s="18"/>
    </row>
    <row r="287" customFormat="false" ht="15" hidden="false" customHeight="false" outlineLevel="0" collapsed="false">
      <c r="A287" s="15"/>
      <c r="B287" s="16"/>
      <c r="C287" s="17"/>
      <c r="D287" s="18"/>
    </row>
    <row r="288" customFormat="false" ht="15" hidden="false" customHeight="false" outlineLevel="0" collapsed="false">
      <c r="A288" s="15"/>
      <c r="B288" s="16"/>
      <c r="C288" s="17"/>
      <c r="D288" s="18"/>
    </row>
    <row r="289" customFormat="false" ht="15" hidden="false" customHeight="false" outlineLevel="0" collapsed="false">
      <c r="A289" s="15"/>
      <c r="B289" s="16"/>
      <c r="C289" s="17"/>
      <c r="D289" s="18"/>
    </row>
    <row r="290" customFormat="false" ht="15" hidden="false" customHeight="false" outlineLevel="0" collapsed="false">
      <c r="A290" s="15"/>
      <c r="B290" s="16"/>
      <c r="C290" s="17"/>
      <c r="D290" s="18"/>
    </row>
    <row r="291" customFormat="false" ht="15" hidden="false" customHeight="false" outlineLevel="0" collapsed="false">
      <c r="A291" s="15"/>
      <c r="B291" s="16"/>
      <c r="C291" s="17"/>
      <c r="D291" s="18"/>
    </row>
    <row r="292" customFormat="false" ht="15" hidden="false" customHeight="false" outlineLevel="0" collapsed="false">
      <c r="A292" s="15"/>
      <c r="B292" s="16"/>
      <c r="C292" s="17"/>
      <c r="D292" s="18"/>
    </row>
    <row r="293" customFormat="false" ht="15" hidden="false" customHeight="false" outlineLevel="0" collapsed="false">
      <c r="A293" s="15"/>
      <c r="B293" s="16"/>
      <c r="C293" s="17"/>
      <c r="D293" s="18"/>
    </row>
    <row r="294" customFormat="false" ht="15" hidden="false" customHeight="false" outlineLevel="0" collapsed="false">
      <c r="A294" s="15"/>
      <c r="B294" s="16"/>
      <c r="C294" s="17"/>
      <c r="D294" s="18"/>
    </row>
    <row r="295" customFormat="false" ht="15" hidden="false" customHeight="false" outlineLevel="0" collapsed="false">
      <c r="A295" s="15"/>
      <c r="B295" s="16"/>
      <c r="C295" s="17"/>
      <c r="D295" s="18"/>
    </row>
    <row r="296" customFormat="false" ht="15" hidden="false" customHeight="false" outlineLevel="0" collapsed="false">
      <c r="A296" s="15"/>
      <c r="B296" s="16"/>
      <c r="C296" s="17"/>
      <c r="D296" s="18"/>
    </row>
    <row r="297" customFormat="false" ht="15" hidden="false" customHeight="false" outlineLevel="0" collapsed="false">
      <c r="A297" s="15"/>
      <c r="B297" s="16"/>
      <c r="C297" s="17"/>
      <c r="D297" s="18"/>
    </row>
    <row r="298" customFormat="false" ht="15" hidden="false" customHeight="false" outlineLevel="0" collapsed="false">
      <c r="A298" s="15"/>
      <c r="B298" s="16"/>
      <c r="C298" s="17"/>
      <c r="D298" s="18"/>
    </row>
    <row r="299" customFormat="false" ht="15" hidden="false" customHeight="false" outlineLevel="0" collapsed="false">
      <c r="A299" s="15"/>
      <c r="B299" s="16"/>
      <c r="C299" s="17"/>
      <c r="D299" s="18"/>
    </row>
    <row r="300" customFormat="false" ht="15" hidden="false" customHeight="false" outlineLevel="0" collapsed="false">
      <c r="A300" s="15"/>
      <c r="B300" s="16"/>
      <c r="C300" s="17"/>
      <c r="D300" s="18"/>
    </row>
    <row r="301" customFormat="false" ht="15" hidden="false" customHeight="false" outlineLevel="0" collapsed="false">
      <c r="A301" s="15"/>
      <c r="B301" s="16"/>
      <c r="C301" s="17"/>
      <c r="D301" s="18"/>
    </row>
    <row r="302" customFormat="false" ht="15" hidden="false" customHeight="false" outlineLevel="0" collapsed="false">
      <c r="A302" s="15"/>
      <c r="B302" s="16"/>
      <c r="C302" s="17"/>
      <c r="D302" s="18"/>
    </row>
    <row r="303" customFormat="false" ht="15" hidden="false" customHeight="false" outlineLevel="0" collapsed="false">
      <c r="A303" s="15"/>
      <c r="B303" s="16"/>
      <c r="C303" s="17"/>
      <c r="D303" s="18"/>
    </row>
    <row r="304" customFormat="false" ht="15" hidden="false" customHeight="false" outlineLevel="0" collapsed="false">
      <c r="A304" s="15"/>
      <c r="B304" s="16"/>
      <c r="C304" s="17"/>
      <c r="D304" s="18"/>
    </row>
    <row r="305" customFormat="false" ht="15" hidden="false" customHeight="false" outlineLevel="0" collapsed="false">
      <c r="A305" s="15"/>
      <c r="B305" s="16"/>
      <c r="C305" s="17"/>
      <c r="D305" s="18"/>
    </row>
    <row r="306" customFormat="false" ht="15" hidden="false" customHeight="false" outlineLevel="0" collapsed="false">
      <c r="A306" s="15"/>
      <c r="B306" s="16"/>
      <c r="C306" s="17"/>
      <c r="D306" s="18"/>
    </row>
    <row r="307" customFormat="false" ht="15" hidden="false" customHeight="false" outlineLevel="0" collapsed="false">
      <c r="A307" s="15"/>
      <c r="B307" s="16"/>
      <c r="C307" s="17"/>
      <c r="D307" s="18"/>
    </row>
    <row r="308" customFormat="false" ht="15" hidden="false" customHeight="false" outlineLevel="0" collapsed="false">
      <c r="A308" s="15"/>
      <c r="B308" s="16"/>
      <c r="C308" s="17"/>
      <c r="D308" s="18"/>
    </row>
    <row r="309" customFormat="false" ht="15" hidden="false" customHeight="false" outlineLevel="0" collapsed="false">
      <c r="A309" s="15"/>
      <c r="B309" s="16"/>
      <c r="C309" s="17"/>
      <c r="D309" s="18"/>
    </row>
    <row r="310" customFormat="false" ht="15" hidden="false" customHeight="false" outlineLevel="0" collapsed="false">
      <c r="A310" s="15"/>
      <c r="B310" s="16"/>
      <c r="C310" s="17"/>
      <c r="D310" s="18"/>
    </row>
    <row r="311" customFormat="false" ht="15" hidden="false" customHeight="false" outlineLevel="0" collapsed="false">
      <c r="A311" s="15"/>
      <c r="B311" s="16"/>
      <c r="C311" s="17"/>
      <c r="D311" s="18"/>
    </row>
    <row r="312" customFormat="false" ht="15" hidden="false" customHeight="false" outlineLevel="0" collapsed="false">
      <c r="A312" s="15"/>
      <c r="B312" s="16"/>
      <c r="C312" s="17"/>
      <c r="D312" s="18"/>
    </row>
    <row r="313" customFormat="false" ht="15" hidden="false" customHeight="false" outlineLevel="0" collapsed="false">
      <c r="A313" s="15"/>
      <c r="B313" s="16"/>
      <c r="C313" s="17"/>
      <c r="D313" s="18"/>
    </row>
    <row r="314" customFormat="false" ht="15" hidden="false" customHeight="false" outlineLevel="0" collapsed="false">
      <c r="A314" s="15"/>
      <c r="B314" s="16"/>
      <c r="C314" s="17"/>
      <c r="D314" s="18"/>
    </row>
    <row r="315" customFormat="false" ht="15" hidden="false" customHeight="false" outlineLevel="0" collapsed="false">
      <c r="A315" s="15"/>
      <c r="B315" s="16"/>
      <c r="C315" s="17"/>
      <c r="D315" s="18"/>
    </row>
    <row r="316" customFormat="false" ht="15" hidden="false" customHeight="false" outlineLevel="0" collapsed="false">
      <c r="A316" s="15"/>
      <c r="B316" s="16"/>
      <c r="C316" s="17"/>
      <c r="D316" s="18"/>
    </row>
    <row r="317" customFormat="false" ht="15" hidden="false" customHeight="false" outlineLevel="0" collapsed="false">
      <c r="A317" s="15"/>
      <c r="B317" s="16"/>
      <c r="C317" s="17"/>
      <c r="D317" s="18"/>
    </row>
    <row r="318" customFormat="false" ht="15" hidden="false" customHeight="false" outlineLevel="0" collapsed="false">
      <c r="A318" s="15"/>
      <c r="B318" s="16"/>
      <c r="C318" s="17"/>
      <c r="D318" s="18"/>
    </row>
    <row r="319" customFormat="false" ht="15" hidden="false" customHeight="false" outlineLevel="0" collapsed="false">
      <c r="A319" s="15"/>
      <c r="B319" s="16"/>
      <c r="C319" s="17"/>
      <c r="D319" s="18"/>
    </row>
    <row r="320" customFormat="false" ht="15" hidden="false" customHeight="false" outlineLevel="0" collapsed="false">
      <c r="A320" s="15"/>
      <c r="B320" s="16"/>
      <c r="C320" s="17"/>
      <c r="D320" s="18"/>
    </row>
    <row r="321" customFormat="false" ht="15" hidden="false" customHeight="false" outlineLevel="0" collapsed="false">
      <c r="A321" s="15"/>
      <c r="B321" s="16"/>
      <c r="C321" s="17"/>
      <c r="D321" s="18"/>
    </row>
    <row r="322" customFormat="false" ht="15" hidden="false" customHeight="false" outlineLevel="0" collapsed="false">
      <c r="A322" s="15"/>
      <c r="B322" s="16"/>
      <c r="C322" s="17"/>
      <c r="D322" s="18"/>
    </row>
    <row r="323" customFormat="false" ht="15" hidden="false" customHeight="false" outlineLevel="0" collapsed="false">
      <c r="A323" s="15"/>
      <c r="B323" s="16"/>
      <c r="C323" s="17"/>
      <c r="D323" s="18"/>
    </row>
    <row r="324" customFormat="false" ht="15" hidden="false" customHeight="false" outlineLevel="0" collapsed="false">
      <c r="A324" s="15"/>
      <c r="B324" s="16"/>
      <c r="C324" s="17"/>
      <c r="D324" s="18"/>
    </row>
    <row r="325" customFormat="false" ht="15" hidden="false" customHeight="false" outlineLevel="0" collapsed="false">
      <c r="A325" s="15"/>
      <c r="B325" s="16"/>
      <c r="C325" s="17"/>
      <c r="D325" s="18"/>
    </row>
    <row r="326" customFormat="false" ht="15" hidden="false" customHeight="false" outlineLevel="0" collapsed="false">
      <c r="A326" s="15"/>
      <c r="B326" s="16"/>
      <c r="C326" s="17"/>
      <c r="D326" s="18"/>
    </row>
    <row r="327" customFormat="false" ht="15" hidden="false" customHeight="false" outlineLevel="0" collapsed="false">
      <c r="A327" s="15"/>
      <c r="B327" s="16"/>
      <c r="C327" s="17"/>
      <c r="D327" s="18"/>
    </row>
    <row r="328" customFormat="false" ht="15" hidden="false" customHeight="false" outlineLevel="0" collapsed="false">
      <c r="A328" s="15"/>
      <c r="B328" s="16"/>
      <c r="C328" s="17"/>
      <c r="D328" s="18"/>
    </row>
    <row r="329" customFormat="false" ht="15" hidden="false" customHeight="false" outlineLevel="0" collapsed="false">
      <c r="A329" s="15"/>
      <c r="B329" s="16"/>
      <c r="C329" s="17"/>
      <c r="D329" s="18"/>
    </row>
    <row r="330" customFormat="false" ht="15" hidden="false" customHeight="false" outlineLevel="0" collapsed="false">
      <c r="A330" s="15"/>
      <c r="B330" s="16"/>
      <c r="C330" s="17"/>
      <c r="D330" s="18"/>
    </row>
    <row r="331" customFormat="false" ht="15" hidden="false" customHeight="false" outlineLevel="0" collapsed="false">
      <c r="A331" s="15"/>
      <c r="B331" s="16"/>
      <c r="C331" s="17"/>
      <c r="D331" s="18"/>
    </row>
    <row r="332" customFormat="false" ht="15" hidden="false" customHeight="false" outlineLevel="0" collapsed="false">
      <c r="A332" s="15"/>
      <c r="B332" s="16"/>
      <c r="C332" s="17"/>
      <c r="D332" s="18"/>
    </row>
    <row r="333" customFormat="false" ht="15" hidden="false" customHeight="false" outlineLevel="0" collapsed="false">
      <c r="A333" s="15"/>
      <c r="B333" s="16"/>
      <c r="C333" s="17"/>
      <c r="D333" s="18"/>
    </row>
    <row r="334" customFormat="false" ht="15" hidden="false" customHeight="false" outlineLevel="0" collapsed="false">
      <c r="A334" s="15"/>
      <c r="B334" s="16"/>
      <c r="C334" s="17"/>
      <c r="D334" s="18"/>
    </row>
    <row r="335" customFormat="false" ht="15" hidden="false" customHeight="false" outlineLevel="0" collapsed="false">
      <c r="A335" s="15"/>
      <c r="B335" s="16"/>
      <c r="C335" s="17"/>
      <c r="D335" s="18"/>
    </row>
    <row r="336" customFormat="false" ht="15" hidden="false" customHeight="false" outlineLevel="0" collapsed="false">
      <c r="A336" s="15"/>
      <c r="B336" s="16"/>
      <c r="C336" s="17"/>
      <c r="D336" s="18"/>
    </row>
    <row r="337" customFormat="false" ht="15" hidden="false" customHeight="false" outlineLevel="0" collapsed="false">
      <c r="A337" s="15"/>
      <c r="B337" s="16"/>
      <c r="C337" s="17"/>
      <c r="D337" s="18"/>
    </row>
    <row r="338" customFormat="false" ht="15" hidden="false" customHeight="false" outlineLevel="0" collapsed="false">
      <c r="A338" s="15"/>
      <c r="B338" s="16"/>
      <c r="C338" s="17"/>
      <c r="D338" s="18"/>
    </row>
    <row r="339" customFormat="false" ht="15" hidden="false" customHeight="false" outlineLevel="0" collapsed="false">
      <c r="A339" s="15"/>
      <c r="B339" s="16"/>
      <c r="C339" s="17"/>
      <c r="D339" s="18"/>
    </row>
    <row r="340" customFormat="false" ht="15" hidden="false" customHeight="false" outlineLevel="0" collapsed="false">
      <c r="A340" s="15"/>
      <c r="B340" s="16"/>
      <c r="C340" s="17"/>
      <c r="D340" s="18"/>
    </row>
    <row r="341" customFormat="false" ht="15" hidden="false" customHeight="false" outlineLevel="0" collapsed="false">
      <c r="A341" s="15"/>
      <c r="B341" s="16"/>
      <c r="C341" s="17"/>
      <c r="D341" s="18"/>
    </row>
    <row r="342" customFormat="false" ht="15" hidden="false" customHeight="false" outlineLevel="0" collapsed="false">
      <c r="A342" s="15"/>
      <c r="B342" s="16"/>
      <c r="C342" s="17"/>
      <c r="D342" s="18"/>
    </row>
    <row r="343" customFormat="false" ht="15" hidden="false" customHeight="false" outlineLevel="0" collapsed="false">
      <c r="A343" s="15"/>
      <c r="B343" s="16"/>
      <c r="C343" s="17"/>
      <c r="D343" s="18"/>
    </row>
    <row r="344" customFormat="false" ht="15" hidden="false" customHeight="false" outlineLevel="0" collapsed="false">
      <c r="A344" s="15"/>
      <c r="B344" s="16"/>
      <c r="C344" s="17"/>
      <c r="D344" s="18"/>
    </row>
    <row r="345" customFormat="false" ht="15" hidden="false" customHeight="false" outlineLevel="0" collapsed="false">
      <c r="A345" s="15"/>
      <c r="B345" s="16"/>
      <c r="C345" s="17"/>
      <c r="D345" s="18"/>
    </row>
    <row r="346" customFormat="false" ht="15" hidden="false" customHeight="false" outlineLevel="0" collapsed="false">
      <c r="A346" s="15"/>
      <c r="B346" s="16"/>
      <c r="C346" s="17"/>
      <c r="D346" s="18"/>
    </row>
    <row r="347" customFormat="false" ht="15" hidden="false" customHeight="false" outlineLevel="0" collapsed="false">
      <c r="A347" s="15"/>
      <c r="B347" s="16"/>
      <c r="C347" s="17"/>
      <c r="D347" s="18"/>
    </row>
    <row r="348" customFormat="false" ht="15" hidden="false" customHeight="false" outlineLevel="0" collapsed="false">
      <c r="A348" s="15"/>
      <c r="B348" s="16"/>
      <c r="C348" s="17"/>
      <c r="D348" s="18"/>
    </row>
    <row r="349" customFormat="false" ht="15" hidden="false" customHeight="false" outlineLevel="0" collapsed="false">
      <c r="A349" s="15"/>
      <c r="B349" s="16"/>
      <c r="C349" s="17"/>
      <c r="D349" s="18"/>
    </row>
    <row r="350" customFormat="false" ht="15" hidden="false" customHeight="false" outlineLevel="0" collapsed="false">
      <c r="A350" s="15"/>
      <c r="B350" s="16"/>
      <c r="C350" s="17"/>
      <c r="D350" s="18"/>
    </row>
    <row r="351" customFormat="false" ht="15" hidden="false" customHeight="false" outlineLevel="0" collapsed="false">
      <c r="A351" s="15"/>
      <c r="B351" s="16"/>
      <c r="C351" s="17"/>
      <c r="D351" s="18"/>
    </row>
    <row r="352" customFormat="false" ht="15" hidden="false" customHeight="false" outlineLevel="0" collapsed="false">
      <c r="A352" s="15"/>
      <c r="B352" s="16"/>
      <c r="C352" s="17"/>
      <c r="D352" s="18"/>
    </row>
    <row r="353" customFormat="false" ht="15" hidden="false" customHeight="false" outlineLevel="0" collapsed="false">
      <c r="A353" s="15"/>
      <c r="B353" s="16"/>
      <c r="C353" s="17"/>
      <c r="D353" s="18"/>
    </row>
    <row r="354" customFormat="false" ht="15" hidden="false" customHeight="false" outlineLevel="0" collapsed="false">
      <c r="A354" s="15"/>
      <c r="B354" s="16"/>
      <c r="C354" s="17"/>
      <c r="D354" s="18"/>
    </row>
    <row r="355" customFormat="false" ht="15" hidden="false" customHeight="false" outlineLevel="0" collapsed="false">
      <c r="A355" s="15"/>
      <c r="B355" s="16"/>
      <c r="C355" s="17"/>
      <c r="D355" s="18"/>
    </row>
    <row r="356" customFormat="false" ht="15" hidden="false" customHeight="false" outlineLevel="0" collapsed="false">
      <c r="A356" s="15"/>
      <c r="B356" s="16"/>
      <c r="C356" s="17"/>
      <c r="D356" s="18"/>
    </row>
    <row r="357" customFormat="false" ht="15" hidden="false" customHeight="false" outlineLevel="0" collapsed="false">
      <c r="A357" s="15"/>
      <c r="B357" s="16"/>
      <c r="C357" s="17"/>
      <c r="D357" s="18"/>
    </row>
    <row r="358" customFormat="false" ht="15" hidden="false" customHeight="false" outlineLevel="0" collapsed="false">
      <c r="A358" s="15"/>
      <c r="B358" s="16"/>
      <c r="C358" s="17"/>
      <c r="D358" s="18"/>
    </row>
    <row r="359" customFormat="false" ht="15" hidden="false" customHeight="false" outlineLevel="0" collapsed="false">
      <c r="A359" s="15"/>
      <c r="B359" s="16"/>
      <c r="C359" s="17"/>
      <c r="D359" s="18"/>
    </row>
    <row r="360" customFormat="false" ht="15" hidden="false" customHeight="false" outlineLevel="0" collapsed="false">
      <c r="A360" s="15"/>
      <c r="B360" s="16"/>
      <c r="C360" s="17"/>
      <c r="D360" s="18"/>
    </row>
    <row r="361" customFormat="false" ht="15" hidden="false" customHeight="false" outlineLevel="0" collapsed="false">
      <c r="A361" s="15"/>
      <c r="B361" s="16"/>
      <c r="C361" s="17"/>
      <c r="D361" s="18"/>
    </row>
    <row r="362" customFormat="false" ht="15" hidden="false" customHeight="false" outlineLevel="0" collapsed="false">
      <c r="A362" s="15"/>
      <c r="B362" s="16"/>
      <c r="C362" s="17"/>
      <c r="D362" s="18"/>
    </row>
    <row r="363" customFormat="false" ht="15" hidden="false" customHeight="false" outlineLevel="0" collapsed="false">
      <c r="A363" s="15"/>
      <c r="B363" s="16"/>
      <c r="C363" s="17"/>
      <c r="D363" s="18"/>
    </row>
    <row r="364" customFormat="false" ht="15" hidden="false" customHeight="false" outlineLevel="0" collapsed="false">
      <c r="A364" s="15"/>
      <c r="B364" s="16"/>
      <c r="C364" s="17"/>
      <c r="D364" s="18"/>
    </row>
    <row r="365" customFormat="false" ht="15" hidden="false" customHeight="false" outlineLevel="0" collapsed="false">
      <c r="A365" s="15"/>
      <c r="B365" s="16"/>
      <c r="C365" s="17"/>
      <c r="D365" s="18"/>
    </row>
    <row r="366" customFormat="false" ht="15" hidden="false" customHeight="false" outlineLevel="0" collapsed="false">
      <c r="A366" s="15"/>
      <c r="B366" s="16"/>
      <c r="C366" s="17"/>
      <c r="D366" s="18"/>
    </row>
    <row r="367" customFormat="false" ht="15" hidden="false" customHeight="false" outlineLevel="0" collapsed="false">
      <c r="A367" s="15"/>
      <c r="B367" s="16"/>
      <c r="C367" s="17"/>
      <c r="D367" s="18"/>
    </row>
    <row r="368" customFormat="false" ht="15" hidden="false" customHeight="false" outlineLevel="0" collapsed="false">
      <c r="A368" s="15"/>
      <c r="B368" s="16"/>
      <c r="C368" s="17"/>
      <c r="D368" s="18"/>
    </row>
    <row r="369" customFormat="false" ht="15" hidden="false" customHeight="false" outlineLevel="0" collapsed="false">
      <c r="A369" s="15"/>
      <c r="B369" s="16"/>
      <c r="C369" s="17"/>
      <c r="D369" s="18"/>
    </row>
    <row r="370" customFormat="false" ht="15" hidden="false" customHeight="false" outlineLevel="0" collapsed="false">
      <c r="A370" s="15"/>
      <c r="B370" s="16"/>
      <c r="C370" s="17"/>
      <c r="D370" s="18"/>
    </row>
    <row r="371" customFormat="false" ht="15" hidden="false" customHeight="false" outlineLevel="0" collapsed="false">
      <c r="A371" s="15"/>
      <c r="B371" s="16"/>
      <c r="C371" s="17"/>
      <c r="D371" s="18"/>
    </row>
    <row r="372" customFormat="false" ht="15" hidden="false" customHeight="false" outlineLevel="0" collapsed="false">
      <c r="A372" s="15"/>
      <c r="B372" s="16"/>
      <c r="C372" s="17"/>
      <c r="D372" s="18"/>
    </row>
    <row r="373" customFormat="false" ht="15" hidden="false" customHeight="false" outlineLevel="0" collapsed="false">
      <c r="A373" s="15"/>
      <c r="B373" s="16"/>
      <c r="C373" s="17"/>
      <c r="D373" s="18"/>
    </row>
    <row r="374" customFormat="false" ht="15" hidden="false" customHeight="false" outlineLevel="0" collapsed="false">
      <c r="A374" s="15"/>
      <c r="B374" s="16"/>
      <c r="C374" s="17"/>
      <c r="D374" s="18"/>
    </row>
    <row r="375" customFormat="false" ht="15" hidden="false" customHeight="false" outlineLevel="0" collapsed="false">
      <c r="A375" s="15"/>
      <c r="B375" s="16"/>
      <c r="C375" s="17"/>
      <c r="D375" s="18"/>
    </row>
    <row r="376" customFormat="false" ht="15" hidden="false" customHeight="false" outlineLevel="0" collapsed="false">
      <c r="A376" s="15"/>
      <c r="B376" s="16"/>
      <c r="C376" s="17"/>
      <c r="D376" s="18"/>
    </row>
    <row r="377" customFormat="false" ht="15" hidden="false" customHeight="false" outlineLevel="0" collapsed="false">
      <c r="A377" s="15"/>
      <c r="B377" s="16"/>
      <c r="C377" s="17"/>
      <c r="D377" s="18"/>
    </row>
    <row r="378" customFormat="false" ht="15" hidden="false" customHeight="false" outlineLevel="0" collapsed="false">
      <c r="A378" s="15"/>
      <c r="B378" s="16"/>
      <c r="C378" s="17"/>
      <c r="D378" s="18"/>
    </row>
    <row r="379" customFormat="false" ht="15" hidden="false" customHeight="false" outlineLevel="0" collapsed="false">
      <c r="A379" s="15"/>
      <c r="B379" s="16"/>
      <c r="C379" s="17"/>
      <c r="D379" s="18"/>
    </row>
    <row r="380" customFormat="false" ht="15" hidden="false" customHeight="false" outlineLevel="0" collapsed="false">
      <c r="A380" s="15"/>
      <c r="B380" s="16"/>
      <c r="C380" s="17"/>
      <c r="D380" s="18"/>
    </row>
    <row r="381" customFormat="false" ht="15" hidden="false" customHeight="false" outlineLevel="0" collapsed="false">
      <c r="A381" s="15"/>
      <c r="B381" s="16"/>
      <c r="C381" s="17"/>
      <c r="D381" s="18"/>
    </row>
    <row r="382" customFormat="false" ht="15" hidden="false" customHeight="false" outlineLevel="0" collapsed="false">
      <c r="A382" s="15"/>
      <c r="B382" s="16"/>
      <c r="C382" s="17"/>
      <c r="D382" s="18"/>
    </row>
    <row r="383" customFormat="false" ht="15" hidden="false" customHeight="false" outlineLevel="0" collapsed="false">
      <c r="A383" s="15"/>
      <c r="B383" s="16"/>
      <c r="C383" s="17"/>
      <c r="D383" s="18"/>
    </row>
    <row r="384" customFormat="false" ht="15" hidden="false" customHeight="false" outlineLevel="0" collapsed="false">
      <c r="A384" s="15"/>
      <c r="B384" s="16"/>
      <c r="C384" s="17"/>
      <c r="D384" s="18"/>
    </row>
    <row r="385" customFormat="false" ht="15" hidden="false" customHeight="false" outlineLevel="0" collapsed="false">
      <c r="A385" s="15"/>
      <c r="B385" s="16"/>
      <c r="C385" s="17"/>
      <c r="D385" s="18"/>
    </row>
    <row r="386" customFormat="false" ht="15" hidden="false" customHeight="false" outlineLevel="0" collapsed="false">
      <c r="A386" s="15"/>
      <c r="B386" s="16"/>
      <c r="C386" s="17"/>
      <c r="D386" s="18"/>
    </row>
    <row r="387" customFormat="false" ht="15" hidden="false" customHeight="false" outlineLevel="0" collapsed="false">
      <c r="A387" s="15"/>
      <c r="B387" s="16"/>
      <c r="C387" s="17"/>
      <c r="D387" s="18"/>
    </row>
    <row r="388" customFormat="false" ht="15" hidden="false" customHeight="false" outlineLevel="0" collapsed="false">
      <c r="A388" s="15"/>
      <c r="B388" s="16"/>
      <c r="C388" s="17"/>
      <c r="D388" s="18"/>
    </row>
    <row r="389" customFormat="false" ht="15" hidden="false" customHeight="false" outlineLevel="0" collapsed="false">
      <c r="A389" s="15"/>
      <c r="B389" s="16"/>
      <c r="C389" s="17"/>
      <c r="D389" s="18"/>
    </row>
    <row r="390" customFormat="false" ht="15" hidden="false" customHeight="false" outlineLevel="0" collapsed="false">
      <c r="A390" s="15"/>
      <c r="B390" s="16"/>
      <c r="C390" s="17"/>
      <c r="D390" s="18"/>
    </row>
    <row r="391" customFormat="false" ht="15" hidden="false" customHeight="false" outlineLevel="0" collapsed="false">
      <c r="A391" s="15"/>
      <c r="B391" s="16"/>
      <c r="C391" s="17"/>
      <c r="D391" s="18"/>
    </row>
    <row r="392" customFormat="false" ht="15" hidden="false" customHeight="false" outlineLevel="0" collapsed="false">
      <c r="A392" s="15"/>
      <c r="B392" s="16"/>
      <c r="C392" s="17"/>
      <c r="D392" s="18"/>
    </row>
    <row r="393" customFormat="false" ht="15" hidden="false" customHeight="false" outlineLevel="0" collapsed="false">
      <c r="A393" s="15"/>
      <c r="B393" s="16"/>
      <c r="C393" s="17"/>
      <c r="D393" s="18"/>
    </row>
    <row r="394" customFormat="false" ht="15" hidden="false" customHeight="false" outlineLevel="0" collapsed="false">
      <c r="A394" s="15"/>
      <c r="B394" s="16"/>
      <c r="C394" s="17"/>
      <c r="D394" s="18"/>
    </row>
    <row r="395" customFormat="false" ht="15" hidden="false" customHeight="false" outlineLevel="0" collapsed="false">
      <c r="A395" s="15"/>
      <c r="B395" s="16"/>
      <c r="C395" s="17"/>
      <c r="D395" s="18"/>
    </row>
    <row r="396" customFormat="false" ht="15" hidden="false" customHeight="false" outlineLevel="0" collapsed="false">
      <c r="A396" s="15"/>
      <c r="B396" s="16"/>
      <c r="C396" s="17"/>
      <c r="D396" s="18"/>
    </row>
    <row r="397" customFormat="false" ht="15" hidden="false" customHeight="false" outlineLevel="0" collapsed="false">
      <c r="A397" s="15"/>
      <c r="B397" s="16"/>
      <c r="C397" s="17"/>
      <c r="D397" s="18"/>
    </row>
    <row r="398" customFormat="false" ht="15" hidden="false" customHeight="false" outlineLevel="0" collapsed="false">
      <c r="A398" s="15"/>
      <c r="B398" s="16"/>
      <c r="C398" s="17"/>
      <c r="D398" s="18"/>
    </row>
    <row r="399" customFormat="false" ht="15" hidden="false" customHeight="false" outlineLevel="0" collapsed="false">
      <c r="A399" s="15"/>
      <c r="B399" s="16"/>
      <c r="C399" s="17"/>
      <c r="D399" s="18"/>
    </row>
    <row r="400" customFormat="false" ht="15" hidden="false" customHeight="false" outlineLevel="0" collapsed="false">
      <c r="A400" s="15"/>
      <c r="B400" s="16"/>
      <c r="C400" s="17"/>
      <c r="D400" s="18"/>
    </row>
    <row r="401" customFormat="false" ht="15" hidden="false" customHeight="false" outlineLevel="0" collapsed="false">
      <c r="A401" s="15"/>
      <c r="B401" s="16"/>
      <c r="C401" s="17"/>
      <c r="D401" s="18"/>
    </row>
    <row r="403" customFormat="false" ht="15" hidden="false" customHeight="false" outlineLevel="0" collapsed="false">
      <c r="C403" s="19" t="s">
        <v>38</v>
      </c>
      <c r="D403" s="20" t="n">
        <f aca="false">SUM(D2:D401)</f>
        <v>6230</v>
      </c>
    </row>
  </sheetData>
  <dataValidations count="1">
    <dataValidation allowBlank="true" error="Please choose a category from the dropdown list." errorStyle="stop" errorTitle="Invalid category" operator="between" showDropDown="false" showErrorMessage="false" showInputMessage="false" sqref="B2:B401" type="list">
      <formula1>Lists!$A$2:$A$13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15" min="3" style="0" width="16"/>
    <col collapsed="false" customWidth="true" hidden="false" outlineLevel="0" max="17" min="16" style="0" width="14"/>
  </cols>
  <sheetData>
    <row r="1" customFormat="false" ht="19.7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  <c r="D2" s="21" t="s">
        <v>41</v>
      </c>
      <c r="E2" s="22" t="n">
        <v>2026</v>
      </c>
    </row>
    <row r="4" customFormat="false" ht="33.75" hidden="false" customHeight="true" outlineLevel="0" collapsed="false">
      <c r="A4" s="23" t="s">
        <v>42</v>
      </c>
      <c r="B4" s="23" t="s">
        <v>43</v>
      </c>
      <c r="C4" s="23" t="s">
        <v>17</v>
      </c>
      <c r="D4" s="23" t="s">
        <v>18</v>
      </c>
      <c r="E4" s="23" t="s">
        <v>19</v>
      </c>
      <c r="F4" s="23" t="s">
        <v>20</v>
      </c>
      <c r="G4" s="23" t="s">
        <v>21</v>
      </c>
      <c r="H4" s="23" t="s">
        <v>22</v>
      </c>
      <c r="I4" s="23" t="s">
        <v>23</v>
      </c>
      <c r="J4" s="23" t="s">
        <v>24</v>
      </c>
      <c r="K4" s="23" t="s">
        <v>25</v>
      </c>
      <c r="L4" s="23" t="s">
        <v>26</v>
      </c>
      <c r="M4" s="23" t="s">
        <v>27</v>
      </c>
      <c r="N4" s="23" t="s">
        <v>28</v>
      </c>
      <c r="O4" s="23" t="s">
        <v>44</v>
      </c>
      <c r="P4" s="23" t="s">
        <v>45</v>
      </c>
      <c r="Q4" s="23" t="s">
        <v>46</v>
      </c>
    </row>
    <row r="5" customFormat="false" ht="15" hidden="false" customHeight="false" outlineLevel="0" collapsed="false">
      <c r="A5" s="24" t="s">
        <v>47</v>
      </c>
      <c r="B5" s="25" t="n">
        <v>0</v>
      </c>
      <c r="C5" s="26" t="n">
        <f aca="false">SUMIFS('Daily Log'!$D$2:$D$401,'Daily Log'!$B$2:$B$401,C$4,'Daily Log'!$A$2:$A$401,"&gt;="&amp;DATE($E$2,1,1),'Daily Log'!$A$2:$A$401,"&lt;"&amp;DATE($E$2,1+1,1))</f>
        <v>850</v>
      </c>
      <c r="D5" s="26" t="n">
        <f aca="false">SUMIFS('Daily Log'!$D$2:$D$401,'Daily Log'!$B$2:$B$401,D$4,'Daily Log'!$A$2:$A$401,"&gt;="&amp;DATE($E$2,1,1),'Daily Log'!$A$2:$A$401,"&lt;"&amp;DATE($E$2,1+1,1))</f>
        <v>180</v>
      </c>
      <c r="E5" s="26" t="n">
        <f aca="false">SUMIFS('Daily Log'!$D$2:$D$401,'Daily Log'!$B$2:$B$401,E$4,'Daily Log'!$A$2:$A$401,"&gt;="&amp;DATE($E$2,1,1),'Daily Log'!$A$2:$A$401,"&lt;"&amp;DATE($E$2,1+1,1))</f>
        <v>1200</v>
      </c>
      <c r="F5" s="26" t="n">
        <f aca="false">SUMIFS('Daily Log'!$D$2:$D$401,'Daily Log'!$B$2:$B$401,F$4,'Daily Log'!$A$2:$A$401,"&gt;="&amp;DATE($E$2,1,1),'Daily Log'!$A$2:$A$401,"&lt;"&amp;DATE($E$2,1+1,1))</f>
        <v>3500</v>
      </c>
      <c r="G5" s="26" t="n">
        <f aca="false">SUMIFS('Daily Log'!$D$2:$D$401,'Daily Log'!$B$2:$B$401,G$4,'Daily Log'!$A$2:$A$401,"&gt;="&amp;DATE($E$2,1,1),'Daily Log'!$A$2:$A$401,"&lt;"&amp;DATE($E$2,1+1,1))</f>
        <v>0</v>
      </c>
      <c r="H5" s="26" t="n">
        <f aca="false">SUMIFS('Daily Log'!$D$2:$D$401,'Daily Log'!$B$2:$B$401,H$4,'Daily Log'!$A$2:$A$401,"&gt;="&amp;DATE($E$2,1,1),'Daily Log'!$A$2:$A$401,"&lt;"&amp;DATE($E$2,1+1,1))</f>
        <v>0</v>
      </c>
      <c r="I5" s="26" t="n">
        <f aca="false">SUMIFS('Daily Log'!$D$2:$D$401,'Daily Log'!$B$2:$B$401,I$4,'Daily Log'!$A$2:$A$401,"&gt;="&amp;DATE($E$2,1,1),'Daily Log'!$A$2:$A$401,"&lt;"&amp;DATE($E$2,1+1,1))</f>
        <v>0</v>
      </c>
      <c r="J5" s="26" t="n">
        <f aca="false">SUMIFS('Daily Log'!$D$2:$D$401,'Daily Log'!$B$2:$B$401,J$4,'Daily Log'!$A$2:$A$401,"&gt;="&amp;DATE($E$2,1,1),'Daily Log'!$A$2:$A$401,"&lt;"&amp;DATE($E$2,1+1,1))</f>
        <v>500</v>
      </c>
      <c r="K5" s="26" t="n">
        <f aca="false">SUMIFS('Daily Log'!$D$2:$D$401,'Daily Log'!$B$2:$B$401,K$4,'Daily Log'!$A$2:$A$401,"&gt;="&amp;DATE($E$2,1,1),'Daily Log'!$A$2:$A$401,"&lt;"&amp;DATE($E$2,1+1,1))</f>
        <v>0</v>
      </c>
      <c r="L5" s="26" t="n">
        <f aca="false">SUMIFS('Daily Log'!$D$2:$D$401,'Daily Log'!$B$2:$B$401,L$4,'Daily Log'!$A$2:$A$401,"&gt;="&amp;DATE($E$2,1,1),'Daily Log'!$A$2:$A$401,"&lt;"&amp;DATE($E$2,1+1,1))</f>
        <v>0</v>
      </c>
      <c r="M5" s="26" t="n">
        <f aca="false">SUMIFS('Daily Log'!$D$2:$D$401,'Daily Log'!$B$2:$B$401,M$4,'Daily Log'!$A$2:$A$401,"&gt;="&amp;DATE($E$2,1,1),'Daily Log'!$A$2:$A$401,"&lt;"&amp;DATE($E$2,1+1,1))</f>
        <v>0</v>
      </c>
      <c r="N5" s="26" t="n">
        <f aca="false">SUMIFS('Daily Log'!$D$2:$D$401,'Daily Log'!$B$2:$B$401,N$4,'Daily Log'!$A$2:$A$401,"&gt;="&amp;DATE($E$2,1,1),'Daily Log'!$A$2:$A$401,"&lt;"&amp;DATE($E$2,1+1,1))</f>
        <v>0</v>
      </c>
      <c r="O5" s="27" t="n">
        <f aca="false">SUM(C5:N5)</f>
        <v>6230</v>
      </c>
      <c r="P5" s="26" t="n">
        <f aca="false">B5-O5</f>
        <v>-6230</v>
      </c>
      <c r="Q5" s="28" t="n">
        <f aca="false">IF(B5=0,0,P5/B5)</f>
        <v>0</v>
      </c>
    </row>
    <row r="6" customFormat="false" ht="15" hidden="false" customHeight="false" outlineLevel="0" collapsed="false">
      <c r="A6" s="24" t="s">
        <v>48</v>
      </c>
      <c r="B6" s="25" t="n">
        <v>0</v>
      </c>
      <c r="C6" s="26" t="n">
        <f aca="false">SUMIFS('Daily Log'!$D$2:$D$401,'Daily Log'!$B$2:$B$401,C$4,'Daily Log'!$A$2:$A$401,"&gt;="&amp;DATE($E$2,2,1),'Daily Log'!$A$2:$A$401,"&lt;"&amp;DATE($E$2,2+1,1))</f>
        <v>0</v>
      </c>
      <c r="D6" s="26" t="n">
        <f aca="false">SUMIFS('Daily Log'!$D$2:$D$401,'Daily Log'!$B$2:$B$401,D$4,'Daily Log'!$A$2:$A$401,"&gt;="&amp;DATE($E$2,2,1),'Daily Log'!$A$2:$A$401,"&lt;"&amp;DATE($E$2,2+1,1))</f>
        <v>0</v>
      </c>
      <c r="E6" s="26" t="n">
        <f aca="false">SUMIFS('Daily Log'!$D$2:$D$401,'Daily Log'!$B$2:$B$401,E$4,'Daily Log'!$A$2:$A$401,"&gt;="&amp;DATE($E$2,2,1),'Daily Log'!$A$2:$A$401,"&lt;"&amp;DATE($E$2,2+1,1))</f>
        <v>0</v>
      </c>
      <c r="F6" s="26" t="n">
        <f aca="false">SUMIFS('Daily Log'!$D$2:$D$401,'Daily Log'!$B$2:$B$401,F$4,'Daily Log'!$A$2:$A$401,"&gt;="&amp;DATE($E$2,2,1),'Daily Log'!$A$2:$A$401,"&lt;"&amp;DATE($E$2,2+1,1))</f>
        <v>0</v>
      </c>
      <c r="G6" s="26" t="n">
        <f aca="false">SUMIFS('Daily Log'!$D$2:$D$401,'Daily Log'!$B$2:$B$401,G$4,'Daily Log'!$A$2:$A$401,"&gt;="&amp;DATE($E$2,2,1),'Daily Log'!$A$2:$A$401,"&lt;"&amp;DATE($E$2,2+1,1))</f>
        <v>0</v>
      </c>
      <c r="H6" s="26" t="n">
        <f aca="false">SUMIFS('Daily Log'!$D$2:$D$401,'Daily Log'!$B$2:$B$401,H$4,'Daily Log'!$A$2:$A$401,"&gt;="&amp;DATE($E$2,2,1),'Daily Log'!$A$2:$A$401,"&lt;"&amp;DATE($E$2,2+1,1))</f>
        <v>0</v>
      </c>
      <c r="I6" s="26" t="n">
        <f aca="false">SUMIFS('Daily Log'!$D$2:$D$401,'Daily Log'!$B$2:$B$401,I$4,'Daily Log'!$A$2:$A$401,"&gt;="&amp;DATE($E$2,2,1),'Daily Log'!$A$2:$A$401,"&lt;"&amp;DATE($E$2,2+1,1))</f>
        <v>0</v>
      </c>
      <c r="J6" s="26" t="n">
        <f aca="false">SUMIFS('Daily Log'!$D$2:$D$401,'Daily Log'!$B$2:$B$401,J$4,'Daily Log'!$A$2:$A$401,"&gt;="&amp;DATE($E$2,2,1),'Daily Log'!$A$2:$A$401,"&lt;"&amp;DATE($E$2,2+1,1))</f>
        <v>0</v>
      </c>
      <c r="K6" s="26" t="n">
        <f aca="false">SUMIFS('Daily Log'!$D$2:$D$401,'Daily Log'!$B$2:$B$401,K$4,'Daily Log'!$A$2:$A$401,"&gt;="&amp;DATE($E$2,2,1),'Daily Log'!$A$2:$A$401,"&lt;"&amp;DATE($E$2,2+1,1))</f>
        <v>0</v>
      </c>
      <c r="L6" s="26" t="n">
        <f aca="false">SUMIFS('Daily Log'!$D$2:$D$401,'Daily Log'!$B$2:$B$401,L$4,'Daily Log'!$A$2:$A$401,"&gt;="&amp;DATE($E$2,2,1),'Daily Log'!$A$2:$A$401,"&lt;"&amp;DATE($E$2,2+1,1))</f>
        <v>0</v>
      </c>
      <c r="M6" s="26" t="n">
        <f aca="false">SUMIFS('Daily Log'!$D$2:$D$401,'Daily Log'!$B$2:$B$401,M$4,'Daily Log'!$A$2:$A$401,"&gt;="&amp;DATE($E$2,2,1),'Daily Log'!$A$2:$A$401,"&lt;"&amp;DATE($E$2,2+1,1))</f>
        <v>0</v>
      </c>
      <c r="N6" s="26" t="n">
        <f aca="false">SUMIFS('Daily Log'!$D$2:$D$401,'Daily Log'!$B$2:$B$401,N$4,'Daily Log'!$A$2:$A$401,"&gt;="&amp;DATE($E$2,2,1),'Daily Log'!$A$2:$A$401,"&lt;"&amp;DATE($E$2,2+1,1))</f>
        <v>0</v>
      </c>
      <c r="O6" s="27" t="n">
        <f aca="false">SUM(C6:N6)</f>
        <v>0</v>
      </c>
      <c r="P6" s="26" t="n">
        <f aca="false">B6-O6</f>
        <v>0</v>
      </c>
      <c r="Q6" s="28" t="n">
        <f aca="false">IF(B6=0,0,P6/B6)</f>
        <v>0</v>
      </c>
    </row>
    <row r="7" customFormat="false" ht="15" hidden="false" customHeight="false" outlineLevel="0" collapsed="false">
      <c r="A7" s="24" t="s">
        <v>49</v>
      </c>
      <c r="B7" s="25" t="n">
        <v>0</v>
      </c>
      <c r="C7" s="26" t="n">
        <f aca="false">SUMIFS('Daily Log'!$D$2:$D$401,'Daily Log'!$B$2:$B$401,C$4,'Daily Log'!$A$2:$A$401,"&gt;="&amp;DATE($E$2,3,1),'Daily Log'!$A$2:$A$401,"&lt;"&amp;DATE($E$2,3+1,1))</f>
        <v>0</v>
      </c>
      <c r="D7" s="26" t="n">
        <f aca="false">SUMIFS('Daily Log'!$D$2:$D$401,'Daily Log'!$B$2:$B$401,D$4,'Daily Log'!$A$2:$A$401,"&gt;="&amp;DATE($E$2,3,1),'Daily Log'!$A$2:$A$401,"&lt;"&amp;DATE($E$2,3+1,1))</f>
        <v>0</v>
      </c>
      <c r="E7" s="26" t="n">
        <f aca="false">SUMIFS('Daily Log'!$D$2:$D$401,'Daily Log'!$B$2:$B$401,E$4,'Daily Log'!$A$2:$A$401,"&gt;="&amp;DATE($E$2,3,1),'Daily Log'!$A$2:$A$401,"&lt;"&amp;DATE($E$2,3+1,1))</f>
        <v>0</v>
      </c>
      <c r="F7" s="26" t="n">
        <f aca="false">SUMIFS('Daily Log'!$D$2:$D$401,'Daily Log'!$B$2:$B$401,F$4,'Daily Log'!$A$2:$A$401,"&gt;="&amp;DATE($E$2,3,1),'Daily Log'!$A$2:$A$401,"&lt;"&amp;DATE($E$2,3+1,1))</f>
        <v>0</v>
      </c>
      <c r="G7" s="26" t="n">
        <f aca="false">SUMIFS('Daily Log'!$D$2:$D$401,'Daily Log'!$B$2:$B$401,G$4,'Daily Log'!$A$2:$A$401,"&gt;="&amp;DATE($E$2,3,1),'Daily Log'!$A$2:$A$401,"&lt;"&amp;DATE($E$2,3+1,1))</f>
        <v>0</v>
      </c>
      <c r="H7" s="26" t="n">
        <f aca="false">SUMIFS('Daily Log'!$D$2:$D$401,'Daily Log'!$B$2:$B$401,H$4,'Daily Log'!$A$2:$A$401,"&gt;="&amp;DATE($E$2,3,1),'Daily Log'!$A$2:$A$401,"&lt;"&amp;DATE($E$2,3+1,1))</f>
        <v>0</v>
      </c>
      <c r="I7" s="26" t="n">
        <f aca="false">SUMIFS('Daily Log'!$D$2:$D$401,'Daily Log'!$B$2:$B$401,I$4,'Daily Log'!$A$2:$A$401,"&gt;="&amp;DATE($E$2,3,1),'Daily Log'!$A$2:$A$401,"&lt;"&amp;DATE($E$2,3+1,1))</f>
        <v>0</v>
      </c>
      <c r="J7" s="26" t="n">
        <f aca="false">SUMIFS('Daily Log'!$D$2:$D$401,'Daily Log'!$B$2:$B$401,J$4,'Daily Log'!$A$2:$A$401,"&gt;="&amp;DATE($E$2,3,1),'Daily Log'!$A$2:$A$401,"&lt;"&amp;DATE($E$2,3+1,1))</f>
        <v>0</v>
      </c>
      <c r="K7" s="26" t="n">
        <f aca="false">SUMIFS('Daily Log'!$D$2:$D$401,'Daily Log'!$B$2:$B$401,K$4,'Daily Log'!$A$2:$A$401,"&gt;="&amp;DATE($E$2,3,1),'Daily Log'!$A$2:$A$401,"&lt;"&amp;DATE($E$2,3+1,1))</f>
        <v>0</v>
      </c>
      <c r="L7" s="26" t="n">
        <f aca="false">SUMIFS('Daily Log'!$D$2:$D$401,'Daily Log'!$B$2:$B$401,L$4,'Daily Log'!$A$2:$A$401,"&gt;="&amp;DATE($E$2,3,1),'Daily Log'!$A$2:$A$401,"&lt;"&amp;DATE($E$2,3+1,1))</f>
        <v>0</v>
      </c>
      <c r="M7" s="26" t="n">
        <f aca="false">SUMIFS('Daily Log'!$D$2:$D$401,'Daily Log'!$B$2:$B$401,M$4,'Daily Log'!$A$2:$A$401,"&gt;="&amp;DATE($E$2,3,1),'Daily Log'!$A$2:$A$401,"&lt;"&amp;DATE($E$2,3+1,1))</f>
        <v>0</v>
      </c>
      <c r="N7" s="26" t="n">
        <f aca="false">SUMIFS('Daily Log'!$D$2:$D$401,'Daily Log'!$B$2:$B$401,N$4,'Daily Log'!$A$2:$A$401,"&gt;="&amp;DATE($E$2,3,1),'Daily Log'!$A$2:$A$401,"&lt;"&amp;DATE($E$2,3+1,1))</f>
        <v>0</v>
      </c>
      <c r="O7" s="27" t="n">
        <f aca="false">SUM(C7:N7)</f>
        <v>0</v>
      </c>
      <c r="P7" s="26" t="n">
        <f aca="false">B7-O7</f>
        <v>0</v>
      </c>
      <c r="Q7" s="28" t="n">
        <f aca="false">IF(B7=0,0,P7/B7)</f>
        <v>0</v>
      </c>
    </row>
    <row r="8" customFormat="false" ht="15" hidden="false" customHeight="false" outlineLevel="0" collapsed="false">
      <c r="A8" s="24" t="s">
        <v>50</v>
      </c>
      <c r="B8" s="25" t="n">
        <v>0</v>
      </c>
      <c r="C8" s="26" t="n">
        <f aca="false">SUMIFS('Daily Log'!$D$2:$D$401,'Daily Log'!$B$2:$B$401,C$4,'Daily Log'!$A$2:$A$401,"&gt;="&amp;DATE($E$2,4,1),'Daily Log'!$A$2:$A$401,"&lt;"&amp;DATE($E$2,4+1,1))</f>
        <v>0</v>
      </c>
      <c r="D8" s="26" t="n">
        <f aca="false">SUMIFS('Daily Log'!$D$2:$D$401,'Daily Log'!$B$2:$B$401,D$4,'Daily Log'!$A$2:$A$401,"&gt;="&amp;DATE($E$2,4,1),'Daily Log'!$A$2:$A$401,"&lt;"&amp;DATE($E$2,4+1,1))</f>
        <v>0</v>
      </c>
      <c r="E8" s="26" t="n">
        <f aca="false">SUMIFS('Daily Log'!$D$2:$D$401,'Daily Log'!$B$2:$B$401,E$4,'Daily Log'!$A$2:$A$401,"&gt;="&amp;DATE($E$2,4,1),'Daily Log'!$A$2:$A$401,"&lt;"&amp;DATE($E$2,4+1,1))</f>
        <v>0</v>
      </c>
      <c r="F8" s="26" t="n">
        <f aca="false">SUMIFS('Daily Log'!$D$2:$D$401,'Daily Log'!$B$2:$B$401,F$4,'Daily Log'!$A$2:$A$401,"&gt;="&amp;DATE($E$2,4,1),'Daily Log'!$A$2:$A$401,"&lt;"&amp;DATE($E$2,4+1,1))</f>
        <v>0</v>
      </c>
      <c r="G8" s="26" t="n">
        <f aca="false">SUMIFS('Daily Log'!$D$2:$D$401,'Daily Log'!$B$2:$B$401,G$4,'Daily Log'!$A$2:$A$401,"&gt;="&amp;DATE($E$2,4,1),'Daily Log'!$A$2:$A$401,"&lt;"&amp;DATE($E$2,4+1,1))</f>
        <v>0</v>
      </c>
      <c r="H8" s="26" t="n">
        <f aca="false">SUMIFS('Daily Log'!$D$2:$D$401,'Daily Log'!$B$2:$B$401,H$4,'Daily Log'!$A$2:$A$401,"&gt;="&amp;DATE($E$2,4,1),'Daily Log'!$A$2:$A$401,"&lt;"&amp;DATE($E$2,4+1,1))</f>
        <v>0</v>
      </c>
      <c r="I8" s="26" t="n">
        <f aca="false">SUMIFS('Daily Log'!$D$2:$D$401,'Daily Log'!$B$2:$B$401,I$4,'Daily Log'!$A$2:$A$401,"&gt;="&amp;DATE($E$2,4,1),'Daily Log'!$A$2:$A$401,"&lt;"&amp;DATE($E$2,4+1,1))</f>
        <v>0</v>
      </c>
      <c r="J8" s="26" t="n">
        <f aca="false">SUMIFS('Daily Log'!$D$2:$D$401,'Daily Log'!$B$2:$B$401,J$4,'Daily Log'!$A$2:$A$401,"&gt;="&amp;DATE($E$2,4,1),'Daily Log'!$A$2:$A$401,"&lt;"&amp;DATE($E$2,4+1,1))</f>
        <v>0</v>
      </c>
      <c r="K8" s="26" t="n">
        <f aca="false">SUMIFS('Daily Log'!$D$2:$D$401,'Daily Log'!$B$2:$B$401,K$4,'Daily Log'!$A$2:$A$401,"&gt;="&amp;DATE($E$2,4,1),'Daily Log'!$A$2:$A$401,"&lt;"&amp;DATE($E$2,4+1,1))</f>
        <v>0</v>
      </c>
      <c r="L8" s="26" t="n">
        <f aca="false">SUMIFS('Daily Log'!$D$2:$D$401,'Daily Log'!$B$2:$B$401,L$4,'Daily Log'!$A$2:$A$401,"&gt;="&amp;DATE($E$2,4,1),'Daily Log'!$A$2:$A$401,"&lt;"&amp;DATE($E$2,4+1,1))</f>
        <v>0</v>
      </c>
      <c r="M8" s="26" t="n">
        <f aca="false">SUMIFS('Daily Log'!$D$2:$D$401,'Daily Log'!$B$2:$B$401,M$4,'Daily Log'!$A$2:$A$401,"&gt;="&amp;DATE($E$2,4,1),'Daily Log'!$A$2:$A$401,"&lt;"&amp;DATE($E$2,4+1,1))</f>
        <v>0</v>
      </c>
      <c r="N8" s="26" t="n">
        <f aca="false">SUMIFS('Daily Log'!$D$2:$D$401,'Daily Log'!$B$2:$B$401,N$4,'Daily Log'!$A$2:$A$401,"&gt;="&amp;DATE($E$2,4,1),'Daily Log'!$A$2:$A$401,"&lt;"&amp;DATE($E$2,4+1,1))</f>
        <v>0</v>
      </c>
      <c r="O8" s="27" t="n">
        <f aca="false">SUM(C8:N8)</f>
        <v>0</v>
      </c>
      <c r="P8" s="26" t="n">
        <f aca="false">B8-O8</f>
        <v>0</v>
      </c>
      <c r="Q8" s="28" t="n">
        <f aca="false">IF(B8=0,0,P8/B8)</f>
        <v>0</v>
      </c>
    </row>
    <row r="9" customFormat="false" ht="15" hidden="false" customHeight="false" outlineLevel="0" collapsed="false">
      <c r="A9" s="24" t="s">
        <v>51</v>
      </c>
      <c r="B9" s="25" t="n">
        <v>0</v>
      </c>
      <c r="C9" s="26" t="n">
        <f aca="false">SUMIFS('Daily Log'!$D$2:$D$401,'Daily Log'!$B$2:$B$401,C$4,'Daily Log'!$A$2:$A$401,"&gt;="&amp;DATE($E$2,5,1),'Daily Log'!$A$2:$A$401,"&lt;"&amp;DATE($E$2,5+1,1))</f>
        <v>0</v>
      </c>
      <c r="D9" s="26" t="n">
        <f aca="false">SUMIFS('Daily Log'!$D$2:$D$401,'Daily Log'!$B$2:$B$401,D$4,'Daily Log'!$A$2:$A$401,"&gt;="&amp;DATE($E$2,5,1),'Daily Log'!$A$2:$A$401,"&lt;"&amp;DATE($E$2,5+1,1))</f>
        <v>0</v>
      </c>
      <c r="E9" s="26" t="n">
        <f aca="false">SUMIFS('Daily Log'!$D$2:$D$401,'Daily Log'!$B$2:$B$401,E$4,'Daily Log'!$A$2:$A$401,"&gt;="&amp;DATE($E$2,5,1),'Daily Log'!$A$2:$A$401,"&lt;"&amp;DATE($E$2,5+1,1))</f>
        <v>0</v>
      </c>
      <c r="F9" s="26" t="n">
        <f aca="false">SUMIFS('Daily Log'!$D$2:$D$401,'Daily Log'!$B$2:$B$401,F$4,'Daily Log'!$A$2:$A$401,"&gt;="&amp;DATE($E$2,5,1),'Daily Log'!$A$2:$A$401,"&lt;"&amp;DATE($E$2,5+1,1))</f>
        <v>0</v>
      </c>
      <c r="G9" s="26" t="n">
        <f aca="false">SUMIFS('Daily Log'!$D$2:$D$401,'Daily Log'!$B$2:$B$401,G$4,'Daily Log'!$A$2:$A$401,"&gt;="&amp;DATE($E$2,5,1),'Daily Log'!$A$2:$A$401,"&lt;"&amp;DATE($E$2,5+1,1))</f>
        <v>0</v>
      </c>
      <c r="H9" s="26" t="n">
        <f aca="false">SUMIFS('Daily Log'!$D$2:$D$401,'Daily Log'!$B$2:$B$401,H$4,'Daily Log'!$A$2:$A$401,"&gt;="&amp;DATE($E$2,5,1),'Daily Log'!$A$2:$A$401,"&lt;"&amp;DATE($E$2,5+1,1))</f>
        <v>0</v>
      </c>
      <c r="I9" s="26" t="n">
        <f aca="false">SUMIFS('Daily Log'!$D$2:$D$401,'Daily Log'!$B$2:$B$401,I$4,'Daily Log'!$A$2:$A$401,"&gt;="&amp;DATE($E$2,5,1),'Daily Log'!$A$2:$A$401,"&lt;"&amp;DATE($E$2,5+1,1))</f>
        <v>0</v>
      </c>
      <c r="J9" s="26" t="n">
        <f aca="false">SUMIFS('Daily Log'!$D$2:$D$401,'Daily Log'!$B$2:$B$401,J$4,'Daily Log'!$A$2:$A$401,"&gt;="&amp;DATE($E$2,5,1),'Daily Log'!$A$2:$A$401,"&lt;"&amp;DATE($E$2,5+1,1))</f>
        <v>0</v>
      </c>
      <c r="K9" s="26" t="n">
        <f aca="false">SUMIFS('Daily Log'!$D$2:$D$401,'Daily Log'!$B$2:$B$401,K$4,'Daily Log'!$A$2:$A$401,"&gt;="&amp;DATE($E$2,5,1),'Daily Log'!$A$2:$A$401,"&lt;"&amp;DATE($E$2,5+1,1))</f>
        <v>0</v>
      </c>
      <c r="L9" s="26" t="n">
        <f aca="false">SUMIFS('Daily Log'!$D$2:$D$401,'Daily Log'!$B$2:$B$401,L$4,'Daily Log'!$A$2:$A$401,"&gt;="&amp;DATE($E$2,5,1),'Daily Log'!$A$2:$A$401,"&lt;"&amp;DATE($E$2,5+1,1))</f>
        <v>0</v>
      </c>
      <c r="M9" s="26" t="n">
        <f aca="false">SUMIFS('Daily Log'!$D$2:$D$401,'Daily Log'!$B$2:$B$401,M$4,'Daily Log'!$A$2:$A$401,"&gt;="&amp;DATE($E$2,5,1),'Daily Log'!$A$2:$A$401,"&lt;"&amp;DATE($E$2,5+1,1))</f>
        <v>0</v>
      </c>
      <c r="N9" s="26" t="n">
        <f aca="false">SUMIFS('Daily Log'!$D$2:$D$401,'Daily Log'!$B$2:$B$401,N$4,'Daily Log'!$A$2:$A$401,"&gt;="&amp;DATE($E$2,5,1),'Daily Log'!$A$2:$A$401,"&lt;"&amp;DATE($E$2,5+1,1))</f>
        <v>0</v>
      </c>
      <c r="O9" s="27" t="n">
        <f aca="false">SUM(C9:N9)</f>
        <v>0</v>
      </c>
      <c r="P9" s="26" t="n">
        <f aca="false">B9-O9</f>
        <v>0</v>
      </c>
      <c r="Q9" s="28" t="n">
        <f aca="false">IF(B9=0,0,P9/B9)</f>
        <v>0</v>
      </c>
    </row>
    <row r="10" customFormat="false" ht="15" hidden="false" customHeight="false" outlineLevel="0" collapsed="false">
      <c r="A10" s="24" t="s">
        <v>52</v>
      </c>
      <c r="B10" s="25" t="n">
        <v>0</v>
      </c>
      <c r="C10" s="26" t="n">
        <f aca="false">SUMIFS('Daily Log'!$D$2:$D$401,'Daily Log'!$B$2:$B$401,C$4,'Daily Log'!$A$2:$A$401,"&gt;="&amp;DATE($E$2,6,1),'Daily Log'!$A$2:$A$401,"&lt;"&amp;DATE($E$2,6+1,1))</f>
        <v>0</v>
      </c>
      <c r="D10" s="26" t="n">
        <f aca="false">SUMIFS('Daily Log'!$D$2:$D$401,'Daily Log'!$B$2:$B$401,D$4,'Daily Log'!$A$2:$A$401,"&gt;="&amp;DATE($E$2,6,1),'Daily Log'!$A$2:$A$401,"&lt;"&amp;DATE($E$2,6+1,1))</f>
        <v>0</v>
      </c>
      <c r="E10" s="26" t="n">
        <f aca="false">SUMIFS('Daily Log'!$D$2:$D$401,'Daily Log'!$B$2:$B$401,E$4,'Daily Log'!$A$2:$A$401,"&gt;="&amp;DATE($E$2,6,1),'Daily Log'!$A$2:$A$401,"&lt;"&amp;DATE($E$2,6+1,1))</f>
        <v>0</v>
      </c>
      <c r="F10" s="26" t="n">
        <f aca="false">SUMIFS('Daily Log'!$D$2:$D$401,'Daily Log'!$B$2:$B$401,F$4,'Daily Log'!$A$2:$A$401,"&gt;="&amp;DATE($E$2,6,1),'Daily Log'!$A$2:$A$401,"&lt;"&amp;DATE($E$2,6+1,1))</f>
        <v>0</v>
      </c>
      <c r="G10" s="26" t="n">
        <f aca="false">SUMIFS('Daily Log'!$D$2:$D$401,'Daily Log'!$B$2:$B$401,G$4,'Daily Log'!$A$2:$A$401,"&gt;="&amp;DATE($E$2,6,1),'Daily Log'!$A$2:$A$401,"&lt;"&amp;DATE($E$2,6+1,1))</f>
        <v>0</v>
      </c>
      <c r="H10" s="26" t="n">
        <f aca="false">SUMIFS('Daily Log'!$D$2:$D$401,'Daily Log'!$B$2:$B$401,H$4,'Daily Log'!$A$2:$A$401,"&gt;="&amp;DATE($E$2,6,1),'Daily Log'!$A$2:$A$401,"&lt;"&amp;DATE($E$2,6+1,1))</f>
        <v>0</v>
      </c>
      <c r="I10" s="26" t="n">
        <f aca="false">SUMIFS('Daily Log'!$D$2:$D$401,'Daily Log'!$B$2:$B$401,I$4,'Daily Log'!$A$2:$A$401,"&gt;="&amp;DATE($E$2,6,1),'Daily Log'!$A$2:$A$401,"&lt;"&amp;DATE($E$2,6+1,1))</f>
        <v>0</v>
      </c>
      <c r="J10" s="26" t="n">
        <f aca="false">SUMIFS('Daily Log'!$D$2:$D$401,'Daily Log'!$B$2:$B$401,J$4,'Daily Log'!$A$2:$A$401,"&gt;="&amp;DATE($E$2,6,1),'Daily Log'!$A$2:$A$401,"&lt;"&amp;DATE($E$2,6+1,1))</f>
        <v>0</v>
      </c>
      <c r="K10" s="26" t="n">
        <f aca="false">SUMIFS('Daily Log'!$D$2:$D$401,'Daily Log'!$B$2:$B$401,K$4,'Daily Log'!$A$2:$A$401,"&gt;="&amp;DATE($E$2,6,1),'Daily Log'!$A$2:$A$401,"&lt;"&amp;DATE($E$2,6+1,1))</f>
        <v>0</v>
      </c>
      <c r="L10" s="26" t="n">
        <f aca="false">SUMIFS('Daily Log'!$D$2:$D$401,'Daily Log'!$B$2:$B$401,L$4,'Daily Log'!$A$2:$A$401,"&gt;="&amp;DATE($E$2,6,1),'Daily Log'!$A$2:$A$401,"&lt;"&amp;DATE($E$2,6+1,1))</f>
        <v>0</v>
      </c>
      <c r="M10" s="26" t="n">
        <f aca="false">SUMIFS('Daily Log'!$D$2:$D$401,'Daily Log'!$B$2:$B$401,M$4,'Daily Log'!$A$2:$A$401,"&gt;="&amp;DATE($E$2,6,1),'Daily Log'!$A$2:$A$401,"&lt;"&amp;DATE($E$2,6+1,1))</f>
        <v>0</v>
      </c>
      <c r="N10" s="26" t="n">
        <f aca="false">SUMIFS('Daily Log'!$D$2:$D$401,'Daily Log'!$B$2:$B$401,N$4,'Daily Log'!$A$2:$A$401,"&gt;="&amp;DATE($E$2,6,1),'Daily Log'!$A$2:$A$401,"&lt;"&amp;DATE($E$2,6+1,1))</f>
        <v>0</v>
      </c>
      <c r="O10" s="27" t="n">
        <f aca="false">SUM(C10:N10)</f>
        <v>0</v>
      </c>
      <c r="P10" s="26" t="n">
        <f aca="false">B10-O10</f>
        <v>0</v>
      </c>
      <c r="Q10" s="28" t="n">
        <f aca="false">IF(B10=0,0,P10/B10)</f>
        <v>0</v>
      </c>
    </row>
    <row r="11" customFormat="false" ht="15" hidden="false" customHeight="false" outlineLevel="0" collapsed="false">
      <c r="A11" s="24" t="s">
        <v>53</v>
      </c>
      <c r="B11" s="25" t="n">
        <v>0</v>
      </c>
      <c r="C11" s="26" t="n">
        <f aca="false">SUMIFS('Daily Log'!$D$2:$D$401,'Daily Log'!$B$2:$B$401,C$4,'Daily Log'!$A$2:$A$401,"&gt;="&amp;DATE($E$2,7,1),'Daily Log'!$A$2:$A$401,"&lt;"&amp;DATE($E$2,7+1,1))</f>
        <v>0</v>
      </c>
      <c r="D11" s="26" t="n">
        <f aca="false">SUMIFS('Daily Log'!$D$2:$D$401,'Daily Log'!$B$2:$B$401,D$4,'Daily Log'!$A$2:$A$401,"&gt;="&amp;DATE($E$2,7,1),'Daily Log'!$A$2:$A$401,"&lt;"&amp;DATE($E$2,7+1,1))</f>
        <v>0</v>
      </c>
      <c r="E11" s="26" t="n">
        <f aca="false">SUMIFS('Daily Log'!$D$2:$D$401,'Daily Log'!$B$2:$B$401,E$4,'Daily Log'!$A$2:$A$401,"&gt;="&amp;DATE($E$2,7,1),'Daily Log'!$A$2:$A$401,"&lt;"&amp;DATE($E$2,7+1,1))</f>
        <v>0</v>
      </c>
      <c r="F11" s="26" t="n">
        <f aca="false">SUMIFS('Daily Log'!$D$2:$D$401,'Daily Log'!$B$2:$B$401,F$4,'Daily Log'!$A$2:$A$401,"&gt;="&amp;DATE($E$2,7,1),'Daily Log'!$A$2:$A$401,"&lt;"&amp;DATE($E$2,7+1,1))</f>
        <v>0</v>
      </c>
      <c r="G11" s="26" t="n">
        <f aca="false">SUMIFS('Daily Log'!$D$2:$D$401,'Daily Log'!$B$2:$B$401,G$4,'Daily Log'!$A$2:$A$401,"&gt;="&amp;DATE($E$2,7,1),'Daily Log'!$A$2:$A$401,"&lt;"&amp;DATE($E$2,7+1,1))</f>
        <v>0</v>
      </c>
      <c r="H11" s="26" t="n">
        <f aca="false">SUMIFS('Daily Log'!$D$2:$D$401,'Daily Log'!$B$2:$B$401,H$4,'Daily Log'!$A$2:$A$401,"&gt;="&amp;DATE($E$2,7,1),'Daily Log'!$A$2:$A$401,"&lt;"&amp;DATE($E$2,7+1,1))</f>
        <v>0</v>
      </c>
      <c r="I11" s="26" t="n">
        <f aca="false">SUMIFS('Daily Log'!$D$2:$D$401,'Daily Log'!$B$2:$B$401,I$4,'Daily Log'!$A$2:$A$401,"&gt;="&amp;DATE($E$2,7,1),'Daily Log'!$A$2:$A$401,"&lt;"&amp;DATE($E$2,7+1,1))</f>
        <v>0</v>
      </c>
      <c r="J11" s="26" t="n">
        <f aca="false">SUMIFS('Daily Log'!$D$2:$D$401,'Daily Log'!$B$2:$B$401,J$4,'Daily Log'!$A$2:$A$401,"&gt;="&amp;DATE($E$2,7,1),'Daily Log'!$A$2:$A$401,"&lt;"&amp;DATE($E$2,7+1,1))</f>
        <v>0</v>
      </c>
      <c r="K11" s="26" t="n">
        <f aca="false">SUMIFS('Daily Log'!$D$2:$D$401,'Daily Log'!$B$2:$B$401,K$4,'Daily Log'!$A$2:$A$401,"&gt;="&amp;DATE($E$2,7,1),'Daily Log'!$A$2:$A$401,"&lt;"&amp;DATE($E$2,7+1,1))</f>
        <v>0</v>
      </c>
      <c r="L11" s="26" t="n">
        <f aca="false">SUMIFS('Daily Log'!$D$2:$D$401,'Daily Log'!$B$2:$B$401,L$4,'Daily Log'!$A$2:$A$401,"&gt;="&amp;DATE($E$2,7,1),'Daily Log'!$A$2:$A$401,"&lt;"&amp;DATE($E$2,7+1,1))</f>
        <v>0</v>
      </c>
      <c r="M11" s="26" t="n">
        <f aca="false">SUMIFS('Daily Log'!$D$2:$D$401,'Daily Log'!$B$2:$B$401,M$4,'Daily Log'!$A$2:$A$401,"&gt;="&amp;DATE($E$2,7,1),'Daily Log'!$A$2:$A$401,"&lt;"&amp;DATE($E$2,7+1,1))</f>
        <v>0</v>
      </c>
      <c r="N11" s="26" t="n">
        <f aca="false">SUMIFS('Daily Log'!$D$2:$D$401,'Daily Log'!$B$2:$B$401,N$4,'Daily Log'!$A$2:$A$401,"&gt;="&amp;DATE($E$2,7,1),'Daily Log'!$A$2:$A$401,"&lt;"&amp;DATE($E$2,7+1,1))</f>
        <v>0</v>
      </c>
      <c r="O11" s="27" t="n">
        <f aca="false">SUM(C11:N11)</f>
        <v>0</v>
      </c>
      <c r="P11" s="26" t="n">
        <f aca="false">B11-O11</f>
        <v>0</v>
      </c>
      <c r="Q11" s="28" t="n">
        <f aca="false">IF(B11=0,0,P11/B11)</f>
        <v>0</v>
      </c>
    </row>
    <row r="12" customFormat="false" ht="15" hidden="false" customHeight="false" outlineLevel="0" collapsed="false">
      <c r="A12" s="24" t="s">
        <v>54</v>
      </c>
      <c r="B12" s="25" t="n">
        <v>0</v>
      </c>
      <c r="C12" s="26" t="n">
        <f aca="false">SUMIFS('Daily Log'!$D$2:$D$401,'Daily Log'!$B$2:$B$401,C$4,'Daily Log'!$A$2:$A$401,"&gt;="&amp;DATE($E$2,8,1),'Daily Log'!$A$2:$A$401,"&lt;"&amp;DATE($E$2,8+1,1))</f>
        <v>0</v>
      </c>
      <c r="D12" s="26" t="n">
        <f aca="false">SUMIFS('Daily Log'!$D$2:$D$401,'Daily Log'!$B$2:$B$401,D$4,'Daily Log'!$A$2:$A$401,"&gt;="&amp;DATE($E$2,8,1),'Daily Log'!$A$2:$A$401,"&lt;"&amp;DATE($E$2,8+1,1))</f>
        <v>0</v>
      </c>
      <c r="E12" s="26" t="n">
        <f aca="false">SUMIFS('Daily Log'!$D$2:$D$401,'Daily Log'!$B$2:$B$401,E$4,'Daily Log'!$A$2:$A$401,"&gt;="&amp;DATE($E$2,8,1),'Daily Log'!$A$2:$A$401,"&lt;"&amp;DATE($E$2,8+1,1))</f>
        <v>0</v>
      </c>
      <c r="F12" s="26" t="n">
        <f aca="false">SUMIFS('Daily Log'!$D$2:$D$401,'Daily Log'!$B$2:$B$401,F$4,'Daily Log'!$A$2:$A$401,"&gt;="&amp;DATE($E$2,8,1),'Daily Log'!$A$2:$A$401,"&lt;"&amp;DATE($E$2,8+1,1))</f>
        <v>0</v>
      </c>
      <c r="G12" s="26" t="n">
        <f aca="false">SUMIFS('Daily Log'!$D$2:$D$401,'Daily Log'!$B$2:$B$401,G$4,'Daily Log'!$A$2:$A$401,"&gt;="&amp;DATE($E$2,8,1),'Daily Log'!$A$2:$A$401,"&lt;"&amp;DATE($E$2,8+1,1))</f>
        <v>0</v>
      </c>
      <c r="H12" s="26" t="n">
        <f aca="false">SUMIFS('Daily Log'!$D$2:$D$401,'Daily Log'!$B$2:$B$401,H$4,'Daily Log'!$A$2:$A$401,"&gt;="&amp;DATE($E$2,8,1),'Daily Log'!$A$2:$A$401,"&lt;"&amp;DATE($E$2,8+1,1))</f>
        <v>0</v>
      </c>
      <c r="I12" s="26" t="n">
        <f aca="false">SUMIFS('Daily Log'!$D$2:$D$401,'Daily Log'!$B$2:$B$401,I$4,'Daily Log'!$A$2:$A$401,"&gt;="&amp;DATE($E$2,8,1),'Daily Log'!$A$2:$A$401,"&lt;"&amp;DATE($E$2,8+1,1))</f>
        <v>0</v>
      </c>
      <c r="J12" s="26" t="n">
        <f aca="false">SUMIFS('Daily Log'!$D$2:$D$401,'Daily Log'!$B$2:$B$401,J$4,'Daily Log'!$A$2:$A$401,"&gt;="&amp;DATE($E$2,8,1),'Daily Log'!$A$2:$A$401,"&lt;"&amp;DATE($E$2,8+1,1))</f>
        <v>0</v>
      </c>
      <c r="K12" s="26" t="n">
        <f aca="false">SUMIFS('Daily Log'!$D$2:$D$401,'Daily Log'!$B$2:$B$401,K$4,'Daily Log'!$A$2:$A$401,"&gt;="&amp;DATE($E$2,8,1),'Daily Log'!$A$2:$A$401,"&lt;"&amp;DATE($E$2,8+1,1))</f>
        <v>0</v>
      </c>
      <c r="L12" s="26" t="n">
        <f aca="false">SUMIFS('Daily Log'!$D$2:$D$401,'Daily Log'!$B$2:$B$401,L$4,'Daily Log'!$A$2:$A$401,"&gt;="&amp;DATE($E$2,8,1),'Daily Log'!$A$2:$A$401,"&lt;"&amp;DATE($E$2,8+1,1))</f>
        <v>0</v>
      </c>
      <c r="M12" s="26" t="n">
        <f aca="false">SUMIFS('Daily Log'!$D$2:$D$401,'Daily Log'!$B$2:$B$401,M$4,'Daily Log'!$A$2:$A$401,"&gt;="&amp;DATE($E$2,8,1),'Daily Log'!$A$2:$A$401,"&lt;"&amp;DATE($E$2,8+1,1))</f>
        <v>0</v>
      </c>
      <c r="N12" s="26" t="n">
        <f aca="false">SUMIFS('Daily Log'!$D$2:$D$401,'Daily Log'!$B$2:$B$401,N$4,'Daily Log'!$A$2:$A$401,"&gt;="&amp;DATE($E$2,8,1),'Daily Log'!$A$2:$A$401,"&lt;"&amp;DATE($E$2,8+1,1))</f>
        <v>0</v>
      </c>
      <c r="O12" s="27" t="n">
        <f aca="false">SUM(C12:N12)</f>
        <v>0</v>
      </c>
      <c r="P12" s="26" t="n">
        <f aca="false">B12-O12</f>
        <v>0</v>
      </c>
      <c r="Q12" s="28" t="n">
        <f aca="false">IF(B12=0,0,P12/B12)</f>
        <v>0</v>
      </c>
    </row>
    <row r="13" customFormat="false" ht="15" hidden="false" customHeight="false" outlineLevel="0" collapsed="false">
      <c r="A13" s="24" t="s">
        <v>55</v>
      </c>
      <c r="B13" s="25" t="n">
        <v>0</v>
      </c>
      <c r="C13" s="26" t="n">
        <f aca="false">SUMIFS('Daily Log'!$D$2:$D$401,'Daily Log'!$B$2:$B$401,C$4,'Daily Log'!$A$2:$A$401,"&gt;="&amp;DATE($E$2,9,1),'Daily Log'!$A$2:$A$401,"&lt;"&amp;DATE($E$2,9+1,1))</f>
        <v>0</v>
      </c>
      <c r="D13" s="26" t="n">
        <f aca="false">SUMIFS('Daily Log'!$D$2:$D$401,'Daily Log'!$B$2:$B$401,D$4,'Daily Log'!$A$2:$A$401,"&gt;="&amp;DATE($E$2,9,1),'Daily Log'!$A$2:$A$401,"&lt;"&amp;DATE($E$2,9+1,1))</f>
        <v>0</v>
      </c>
      <c r="E13" s="26" t="n">
        <f aca="false">SUMIFS('Daily Log'!$D$2:$D$401,'Daily Log'!$B$2:$B$401,E$4,'Daily Log'!$A$2:$A$401,"&gt;="&amp;DATE($E$2,9,1),'Daily Log'!$A$2:$A$401,"&lt;"&amp;DATE($E$2,9+1,1))</f>
        <v>0</v>
      </c>
      <c r="F13" s="26" t="n">
        <f aca="false">SUMIFS('Daily Log'!$D$2:$D$401,'Daily Log'!$B$2:$B$401,F$4,'Daily Log'!$A$2:$A$401,"&gt;="&amp;DATE($E$2,9,1),'Daily Log'!$A$2:$A$401,"&lt;"&amp;DATE($E$2,9+1,1))</f>
        <v>0</v>
      </c>
      <c r="G13" s="26" t="n">
        <f aca="false">SUMIFS('Daily Log'!$D$2:$D$401,'Daily Log'!$B$2:$B$401,G$4,'Daily Log'!$A$2:$A$401,"&gt;="&amp;DATE($E$2,9,1),'Daily Log'!$A$2:$A$401,"&lt;"&amp;DATE($E$2,9+1,1))</f>
        <v>0</v>
      </c>
      <c r="H13" s="26" t="n">
        <f aca="false">SUMIFS('Daily Log'!$D$2:$D$401,'Daily Log'!$B$2:$B$401,H$4,'Daily Log'!$A$2:$A$401,"&gt;="&amp;DATE($E$2,9,1),'Daily Log'!$A$2:$A$401,"&lt;"&amp;DATE($E$2,9+1,1))</f>
        <v>0</v>
      </c>
      <c r="I13" s="26" t="n">
        <f aca="false">SUMIFS('Daily Log'!$D$2:$D$401,'Daily Log'!$B$2:$B$401,I$4,'Daily Log'!$A$2:$A$401,"&gt;="&amp;DATE($E$2,9,1),'Daily Log'!$A$2:$A$401,"&lt;"&amp;DATE($E$2,9+1,1))</f>
        <v>0</v>
      </c>
      <c r="J13" s="26" t="n">
        <f aca="false">SUMIFS('Daily Log'!$D$2:$D$401,'Daily Log'!$B$2:$B$401,J$4,'Daily Log'!$A$2:$A$401,"&gt;="&amp;DATE($E$2,9,1),'Daily Log'!$A$2:$A$401,"&lt;"&amp;DATE($E$2,9+1,1))</f>
        <v>0</v>
      </c>
      <c r="K13" s="26" t="n">
        <f aca="false">SUMIFS('Daily Log'!$D$2:$D$401,'Daily Log'!$B$2:$B$401,K$4,'Daily Log'!$A$2:$A$401,"&gt;="&amp;DATE($E$2,9,1),'Daily Log'!$A$2:$A$401,"&lt;"&amp;DATE($E$2,9+1,1))</f>
        <v>0</v>
      </c>
      <c r="L13" s="26" t="n">
        <f aca="false">SUMIFS('Daily Log'!$D$2:$D$401,'Daily Log'!$B$2:$B$401,L$4,'Daily Log'!$A$2:$A$401,"&gt;="&amp;DATE($E$2,9,1),'Daily Log'!$A$2:$A$401,"&lt;"&amp;DATE($E$2,9+1,1))</f>
        <v>0</v>
      </c>
      <c r="M13" s="26" t="n">
        <f aca="false">SUMIFS('Daily Log'!$D$2:$D$401,'Daily Log'!$B$2:$B$401,M$4,'Daily Log'!$A$2:$A$401,"&gt;="&amp;DATE($E$2,9,1),'Daily Log'!$A$2:$A$401,"&lt;"&amp;DATE($E$2,9+1,1))</f>
        <v>0</v>
      </c>
      <c r="N13" s="26" t="n">
        <f aca="false">SUMIFS('Daily Log'!$D$2:$D$401,'Daily Log'!$B$2:$B$401,N$4,'Daily Log'!$A$2:$A$401,"&gt;="&amp;DATE($E$2,9,1),'Daily Log'!$A$2:$A$401,"&lt;"&amp;DATE($E$2,9+1,1))</f>
        <v>0</v>
      </c>
      <c r="O13" s="27" t="n">
        <f aca="false">SUM(C13:N13)</f>
        <v>0</v>
      </c>
      <c r="P13" s="26" t="n">
        <f aca="false">B13-O13</f>
        <v>0</v>
      </c>
      <c r="Q13" s="28" t="n">
        <f aca="false">IF(B13=0,0,P13/B13)</f>
        <v>0</v>
      </c>
    </row>
    <row r="14" customFormat="false" ht="15" hidden="false" customHeight="false" outlineLevel="0" collapsed="false">
      <c r="A14" s="24" t="s">
        <v>56</v>
      </c>
      <c r="B14" s="25" t="n">
        <v>0</v>
      </c>
      <c r="C14" s="26" t="n">
        <f aca="false">SUMIFS('Daily Log'!$D$2:$D$401,'Daily Log'!$B$2:$B$401,C$4,'Daily Log'!$A$2:$A$401,"&gt;="&amp;DATE($E$2,10,1),'Daily Log'!$A$2:$A$401,"&lt;"&amp;DATE($E$2,10+1,1))</f>
        <v>0</v>
      </c>
      <c r="D14" s="26" t="n">
        <f aca="false">SUMIFS('Daily Log'!$D$2:$D$401,'Daily Log'!$B$2:$B$401,D$4,'Daily Log'!$A$2:$A$401,"&gt;="&amp;DATE($E$2,10,1),'Daily Log'!$A$2:$A$401,"&lt;"&amp;DATE($E$2,10+1,1))</f>
        <v>0</v>
      </c>
      <c r="E14" s="26" t="n">
        <f aca="false">SUMIFS('Daily Log'!$D$2:$D$401,'Daily Log'!$B$2:$B$401,E$4,'Daily Log'!$A$2:$A$401,"&gt;="&amp;DATE($E$2,10,1),'Daily Log'!$A$2:$A$401,"&lt;"&amp;DATE($E$2,10+1,1))</f>
        <v>0</v>
      </c>
      <c r="F14" s="26" t="n">
        <f aca="false">SUMIFS('Daily Log'!$D$2:$D$401,'Daily Log'!$B$2:$B$401,F$4,'Daily Log'!$A$2:$A$401,"&gt;="&amp;DATE($E$2,10,1),'Daily Log'!$A$2:$A$401,"&lt;"&amp;DATE($E$2,10+1,1))</f>
        <v>0</v>
      </c>
      <c r="G14" s="26" t="n">
        <f aca="false">SUMIFS('Daily Log'!$D$2:$D$401,'Daily Log'!$B$2:$B$401,G$4,'Daily Log'!$A$2:$A$401,"&gt;="&amp;DATE($E$2,10,1),'Daily Log'!$A$2:$A$401,"&lt;"&amp;DATE($E$2,10+1,1))</f>
        <v>0</v>
      </c>
      <c r="H14" s="26" t="n">
        <f aca="false">SUMIFS('Daily Log'!$D$2:$D$401,'Daily Log'!$B$2:$B$401,H$4,'Daily Log'!$A$2:$A$401,"&gt;="&amp;DATE($E$2,10,1),'Daily Log'!$A$2:$A$401,"&lt;"&amp;DATE($E$2,10+1,1))</f>
        <v>0</v>
      </c>
      <c r="I14" s="26" t="n">
        <f aca="false">SUMIFS('Daily Log'!$D$2:$D$401,'Daily Log'!$B$2:$B$401,I$4,'Daily Log'!$A$2:$A$401,"&gt;="&amp;DATE($E$2,10,1),'Daily Log'!$A$2:$A$401,"&lt;"&amp;DATE($E$2,10+1,1))</f>
        <v>0</v>
      </c>
      <c r="J14" s="26" t="n">
        <f aca="false">SUMIFS('Daily Log'!$D$2:$D$401,'Daily Log'!$B$2:$B$401,J$4,'Daily Log'!$A$2:$A$401,"&gt;="&amp;DATE($E$2,10,1),'Daily Log'!$A$2:$A$401,"&lt;"&amp;DATE($E$2,10+1,1))</f>
        <v>0</v>
      </c>
      <c r="K14" s="26" t="n">
        <f aca="false">SUMIFS('Daily Log'!$D$2:$D$401,'Daily Log'!$B$2:$B$401,K$4,'Daily Log'!$A$2:$A$401,"&gt;="&amp;DATE($E$2,10,1),'Daily Log'!$A$2:$A$401,"&lt;"&amp;DATE($E$2,10+1,1))</f>
        <v>0</v>
      </c>
      <c r="L14" s="26" t="n">
        <f aca="false">SUMIFS('Daily Log'!$D$2:$D$401,'Daily Log'!$B$2:$B$401,L$4,'Daily Log'!$A$2:$A$401,"&gt;="&amp;DATE($E$2,10,1),'Daily Log'!$A$2:$A$401,"&lt;"&amp;DATE($E$2,10+1,1))</f>
        <v>0</v>
      </c>
      <c r="M14" s="26" t="n">
        <f aca="false">SUMIFS('Daily Log'!$D$2:$D$401,'Daily Log'!$B$2:$B$401,M$4,'Daily Log'!$A$2:$A$401,"&gt;="&amp;DATE($E$2,10,1),'Daily Log'!$A$2:$A$401,"&lt;"&amp;DATE($E$2,10+1,1))</f>
        <v>0</v>
      </c>
      <c r="N14" s="26" t="n">
        <f aca="false">SUMIFS('Daily Log'!$D$2:$D$401,'Daily Log'!$B$2:$B$401,N$4,'Daily Log'!$A$2:$A$401,"&gt;="&amp;DATE($E$2,10,1),'Daily Log'!$A$2:$A$401,"&lt;"&amp;DATE($E$2,10+1,1))</f>
        <v>0</v>
      </c>
      <c r="O14" s="27" t="n">
        <f aca="false">SUM(C14:N14)</f>
        <v>0</v>
      </c>
      <c r="P14" s="26" t="n">
        <f aca="false">B14-O14</f>
        <v>0</v>
      </c>
      <c r="Q14" s="28" t="n">
        <f aca="false">IF(B14=0,0,P14/B14)</f>
        <v>0</v>
      </c>
    </row>
    <row r="15" customFormat="false" ht="15" hidden="false" customHeight="false" outlineLevel="0" collapsed="false">
      <c r="A15" s="24" t="s">
        <v>57</v>
      </c>
      <c r="B15" s="25" t="n">
        <v>0</v>
      </c>
      <c r="C15" s="26" t="n">
        <f aca="false">SUMIFS('Daily Log'!$D$2:$D$401,'Daily Log'!$B$2:$B$401,C$4,'Daily Log'!$A$2:$A$401,"&gt;="&amp;DATE($E$2,11,1),'Daily Log'!$A$2:$A$401,"&lt;"&amp;DATE($E$2,11+1,1))</f>
        <v>0</v>
      </c>
      <c r="D15" s="26" t="n">
        <f aca="false">SUMIFS('Daily Log'!$D$2:$D$401,'Daily Log'!$B$2:$B$401,D$4,'Daily Log'!$A$2:$A$401,"&gt;="&amp;DATE($E$2,11,1),'Daily Log'!$A$2:$A$401,"&lt;"&amp;DATE($E$2,11+1,1))</f>
        <v>0</v>
      </c>
      <c r="E15" s="26" t="n">
        <f aca="false">SUMIFS('Daily Log'!$D$2:$D$401,'Daily Log'!$B$2:$B$401,E$4,'Daily Log'!$A$2:$A$401,"&gt;="&amp;DATE($E$2,11,1),'Daily Log'!$A$2:$A$401,"&lt;"&amp;DATE($E$2,11+1,1))</f>
        <v>0</v>
      </c>
      <c r="F15" s="26" t="n">
        <f aca="false">SUMIFS('Daily Log'!$D$2:$D$401,'Daily Log'!$B$2:$B$401,F$4,'Daily Log'!$A$2:$A$401,"&gt;="&amp;DATE($E$2,11,1),'Daily Log'!$A$2:$A$401,"&lt;"&amp;DATE($E$2,11+1,1))</f>
        <v>0</v>
      </c>
      <c r="G15" s="26" t="n">
        <f aca="false">SUMIFS('Daily Log'!$D$2:$D$401,'Daily Log'!$B$2:$B$401,G$4,'Daily Log'!$A$2:$A$401,"&gt;="&amp;DATE($E$2,11,1),'Daily Log'!$A$2:$A$401,"&lt;"&amp;DATE($E$2,11+1,1))</f>
        <v>0</v>
      </c>
      <c r="H15" s="26" t="n">
        <f aca="false">SUMIFS('Daily Log'!$D$2:$D$401,'Daily Log'!$B$2:$B$401,H$4,'Daily Log'!$A$2:$A$401,"&gt;="&amp;DATE($E$2,11,1),'Daily Log'!$A$2:$A$401,"&lt;"&amp;DATE($E$2,11+1,1))</f>
        <v>0</v>
      </c>
      <c r="I15" s="26" t="n">
        <f aca="false">SUMIFS('Daily Log'!$D$2:$D$401,'Daily Log'!$B$2:$B$401,I$4,'Daily Log'!$A$2:$A$401,"&gt;="&amp;DATE($E$2,11,1),'Daily Log'!$A$2:$A$401,"&lt;"&amp;DATE($E$2,11+1,1))</f>
        <v>0</v>
      </c>
      <c r="J15" s="26" t="n">
        <f aca="false">SUMIFS('Daily Log'!$D$2:$D$401,'Daily Log'!$B$2:$B$401,J$4,'Daily Log'!$A$2:$A$401,"&gt;="&amp;DATE($E$2,11,1),'Daily Log'!$A$2:$A$401,"&lt;"&amp;DATE($E$2,11+1,1))</f>
        <v>0</v>
      </c>
      <c r="K15" s="26" t="n">
        <f aca="false">SUMIFS('Daily Log'!$D$2:$D$401,'Daily Log'!$B$2:$B$401,K$4,'Daily Log'!$A$2:$A$401,"&gt;="&amp;DATE($E$2,11,1),'Daily Log'!$A$2:$A$401,"&lt;"&amp;DATE($E$2,11+1,1))</f>
        <v>0</v>
      </c>
      <c r="L15" s="26" t="n">
        <f aca="false">SUMIFS('Daily Log'!$D$2:$D$401,'Daily Log'!$B$2:$B$401,L$4,'Daily Log'!$A$2:$A$401,"&gt;="&amp;DATE($E$2,11,1),'Daily Log'!$A$2:$A$401,"&lt;"&amp;DATE($E$2,11+1,1))</f>
        <v>0</v>
      </c>
      <c r="M15" s="26" t="n">
        <f aca="false">SUMIFS('Daily Log'!$D$2:$D$401,'Daily Log'!$B$2:$B$401,M$4,'Daily Log'!$A$2:$A$401,"&gt;="&amp;DATE($E$2,11,1),'Daily Log'!$A$2:$A$401,"&lt;"&amp;DATE($E$2,11+1,1))</f>
        <v>0</v>
      </c>
      <c r="N15" s="26" t="n">
        <f aca="false">SUMIFS('Daily Log'!$D$2:$D$401,'Daily Log'!$B$2:$B$401,N$4,'Daily Log'!$A$2:$A$401,"&gt;="&amp;DATE($E$2,11,1),'Daily Log'!$A$2:$A$401,"&lt;"&amp;DATE($E$2,11+1,1))</f>
        <v>0</v>
      </c>
      <c r="O15" s="27" t="n">
        <f aca="false">SUM(C15:N15)</f>
        <v>0</v>
      </c>
      <c r="P15" s="26" t="n">
        <f aca="false">B15-O15</f>
        <v>0</v>
      </c>
      <c r="Q15" s="28" t="n">
        <f aca="false">IF(B15=0,0,P15/B15)</f>
        <v>0</v>
      </c>
    </row>
    <row r="16" customFormat="false" ht="15" hidden="false" customHeight="false" outlineLevel="0" collapsed="false">
      <c r="A16" s="24" t="s">
        <v>58</v>
      </c>
      <c r="B16" s="25" t="n">
        <v>0</v>
      </c>
      <c r="C16" s="26" t="n">
        <f aca="false">SUMIFS('Daily Log'!$D$2:$D$401,'Daily Log'!$B$2:$B$401,C$4,'Daily Log'!$A$2:$A$401,"&gt;="&amp;DATE($E$2,12,1),'Daily Log'!$A$2:$A$401,"&lt;"&amp;DATE($E$2,12+1,1))</f>
        <v>0</v>
      </c>
      <c r="D16" s="26" t="n">
        <f aca="false">SUMIFS('Daily Log'!$D$2:$D$401,'Daily Log'!$B$2:$B$401,D$4,'Daily Log'!$A$2:$A$401,"&gt;="&amp;DATE($E$2,12,1),'Daily Log'!$A$2:$A$401,"&lt;"&amp;DATE($E$2,12+1,1))</f>
        <v>0</v>
      </c>
      <c r="E16" s="26" t="n">
        <f aca="false">SUMIFS('Daily Log'!$D$2:$D$401,'Daily Log'!$B$2:$B$401,E$4,'Daily Log'!$A$2:$A$401,"&gt;="&amp;DATE($E$2,12,1),'Daily Log'!$A$2:$A$401,"&lt;"&amp;DATE($E$2,12+1,1))</f>
        <v>0</v>
      </c>
      <c r="F16" s="26" t="n">
        <f aca="false">SUMIFS('Daily Log'!$D$2:$D$401,'Daily Log'!$B$2:$B$401,F$4,'Daily Log'!$A$2:$A$401,"&gt;="&amp;DATE($E$2,12,1),'Daily Log'!$A$2:$A$401,"&lt;"&amp;DATE($E$2,12+1,1))</f>
        <v>0</v>
      </c>
      <c r="G16" s="26" t="n">
        <f aca="false">SUMIFS('Daily Log'!$D$2:$D$401,'Daily Log'!$B$2:$B$401,G$4,'Daily Log'!$A$2:$A$401,"&gt;="&amp;DATE($E$2,12,1),'Daily Log'!$A$2:$A$401,"&lt;"&amp;DATE($E$2,12+1,1))</f>
        <v>0</v>
      </c>
      <c r="H16" s="26" t="n">
        <f aca="false">SUMIFS('Daily Log'!$D$2:$D$401,'Daily Log'!$B$2:$B$401,H$4,'Daily Log'!$A$2:$A$401,"&gt;="&amp;DATE($E$2,12,1),'Daily Log'!$A$2:$A$401,"&lt;"&amp;DATE($E$2,12+1,1))</f>
        <v>0</v>
      </c>
      <c r="I16" s="26" t="n">
        <f aca="false">SUMIFS('Daily Log'!$D$2:$D$401,'Daily Log'!$B$2:$B$401,I$4,'Daily Log'!$A$2:$A$401,"&gt;="&amp;DATE($E$2,12,1),'Daily Log'!$A$2:$A$401,"&lt;"&amp;DATE($E$2,12+1,1))</f>
        <v>0</v>
      </c>
      <c r="J16" s="26" t="n">
        <f aca="false">SUMIFS('Daily Log'!$D$2:$D$401,'Daily Log'!$B$2:$B$401,J$4,'Daily Log'!$A$2:$A$401,"&gt;="&amp;DATE($E$2,12,1),'Daily Log'!$A$2:$A$401,"&lt;"&amp;DATE($E$2,12+1,1))</f>
        <v>0</v>
      </c>
      <c r="K16" s="26" t="n">
        <f aca="false">SUMIFS('Daily Log'!$D$2:$D$401,'Daily Log'!$B$2:$B$401,K$4,'Daily Log'!$A$2:$A$401,"&gt;="&amp;DATE($E$2,12,1),'Daily Log'!$A$2:$A$401,"&lt;"&amp;DATE($E$2,12+1,1))</f>
        <v>0</v>
      </c>
      <c r="L16" s="26" t="n">
        <f aca="false">SUMIFS('Daily Log'!$D$2:$D$401,'Daily Log'!$B$2:$B$401,L$4,'Daily Log'!$A$2:$A$401,"&gt;="&amp;DATE($E$2,12,1),'Daily Log'!$A$2:$A$401,"&lt;"&amp;DATE($E$2,12+1,1))</f>
        <v>0</v>
      </c>
      <c r="M16" s="26" t="n">
        <f aca="false">SUMIFS('Daily Log'!$D$2:$D$401,'Daily Log'!$B$2:$B$401,M$4,'Daily Log'!$A$2:$A$401,"&gt;="&amp;DATE($E$2,12,1),'Daily Log'!$A$2:$A$401,"&lt;"&amp;DATE($E$2,12+1,1))</f>
        <v>0</v>
      </c>
      <c r="N16" s="26" t="n">
        <f aca="false">SUMIFS('Daily Log'!$D$2:$D$401,'Daily Log'!$B$2:$B$401,N$4,'Daily Log'!$A$2:$A$401,"&gt;="&amp;DATE($E$2,12,1),'Daily Log'!$A$2:$A$401,"&lt;"&amp;DATE($E$2,12+1,1))</f>
        <v>0</v>
      </c>
      <c r="O16" s="27" t="n">
        <f aca="false">SUM(C16:N16)</f>
        <v>0</v>
      </c>
      <c r="P16" s="26" t="n">
        <f aca="false">B16-O16</f>
        <v>0</v>
      </c>
      <c r="Q16" s="28" t="n">
        <f aca="false">IF(B16=0,0,P16/B16)</f>
        <v>0</v>
      </c>
    </row>
    <row r="17" customFormat="false" ht="15" hidden="false" customHeight="false" outlineLevel="0" collapsed="false">
      <c r="A17" s="29" t="s">
        <v>38</v>
      </c>
      <c r="B17" s="27" t="n">
        <f aca="false">SUM(B5:B16)</f>
        <v>0</v>
      </c>
      <c r="C17" s="27" t="n">
        <f aca="false">SUM(C5:C16)</f>
        <v>850</v>
      </c>
      <c r="D17" s="27" t="n">
        <f aca="false">SUM(D5:D16)</f>
        <v>180</v>
      </c>
      <c r="E17" s="27" t="n">
        <f aca="false">SUM(E5:E16)</f>
        <v>1200</v>
      </c>
      <c r="F17" s="27" t="n">
        <f aca="false">SUM(F5:F16)</f>
        <v>3500</v>
      </c>
      <c r="G17" s="27" t="n">
        <f aca="false">SUM(G5:G16)</f>
        <v>0</v>
      </c>
      <c r="H17" s="27" t="n">
        <f aca="false">SUM(H5:H16)</f>
        <v>0</v>
      </c>
      <c r="I17" s="27" t="n">
        <f aca="false">SUM(I5:I16)</f>
        <v>0</v>
      </c>
      <c r="J17" s="27" t="n">
        <f aca="false">SUM(J5:J16)</f>
        <v>500</v>
      </c>
      <c r="K17" s="27" t="n">
        <f aca="false">SUM(K5:K16)</f>
        <v>0</v>
      </c>
      <c r="L17" s="27" t="n">
        <f aca="false">SUM(L5:L16)</f>
        <v>0</v>
      </c>
      <c r="M17" s="27" t="n">
        <f aca="false">SUM(M5:M16)</f>
        <v>0</v>
      </c>
      <c r="N17" s="27" t="n">
        <f aca="false">SUM(N5:N16)</f>
        <v>0</v>
      </c>
      <c r="O17" s="27" t="n">
        <f aca="false">SUM(O5:O16)</f>
        <v>6230</v>
      </c>
      <c r="P17" s="27" t="n">
        <f aca="false">SUM(P5:P16)</f>
        <v>-6230</v>
      </c>
      <c r="Q17" s="30" t="n">
        <f aca="false">IF(B17=0,0,P17/B17)</f>
        <v>0</v>
      </c>
    </row>
    <row r="20" customFormat="false" ht="15" hidden="false" customHeight="false" outlineLevel="0" collapsed="false">
      <c r="A20" s="3" t="s">
        <v>30</v>
      </c>
      <c r="B20" s="3" t="s">
        <v>59</v>
      </c>
    </row>
    <row r="21" customFormat="false" ht="15" hidden="false" customHeight="false" outlineLevel="0" collapsed="false">
      <c r="A21" s="31" t="s">
        <v>17</v>
      </c>
      <c r="B21" s="32" t="n">
        <f aca="false">C17</f>
        <v>850</v>
      </c>
    </row>
    <row r="22" customFormat="false" ht="15" hidden="false" customHeight="false" outlineLevel="0" collapsed="false">
      <c r="A22" s="31" t="s">
        <v>18</v>
      </c>
      <c r="B22" s="32" t="n">
        <f aca="false">D17</f>
        <v>180</v>
      </c>
    </row>
    <row r="23" customFormat="false" ht="15" hidden="false" customHeight="false" outlineLevel="0" collapsed="false">
      <c r="A23" s="31" t="s">
        <v>19</v>
      </c>
      <c r="B23" s="32" t="n">
        <f aca="false">E17</f>
        <v>1200</v>
      </c>
    </row>
    <row r="24" customFormat="false" ht="15" hidden="false" customHeight="false" outlineLevel="0" collapsed="false">
      <c r="A24" s="31" t="s">
        <v>20</v>
      </c>
      <c r="B24" s="32" t="n">
        <f aca="false">F17</f>
        <v>3500</v>
      </c>
    </row>
    <row r="25" customFormat="false" ht="15" hidden="false" customHeight="false" outlineLevel="0" collapsed="false">
      <c r="A25" s="31" t="s">
        <v>21</v>
      </c>
      <c r="B25" s="32" t="n">
        <f aca="false">G17</f>
        <v>0</v>
      </c>
    </row>
    <row r="26" customFormat="false" ht="15" hidden="false" customHeight="false" outlineLevel="0" collapsed="false">
      <c r="A26" s="31" t="s">
        <v>22</v>
      </c>
      <c r="B26" s="32" t="n">
        <f aca="false">H17</f>
        <v>0</v>
      </c>
    </row>
    <row r="27" customFormat="false" ht="15" hidden="false" customHeight="false" outlineLevel="0" collapsed="false">
      <c r="A27" s="31" t="s">
        <v>23</v>
      </c>
      <c r="B27" s="32" t="n">
        <f aca="false">I17</f>
        <v>0</v>
      </c>
    </row>
    <row r="28" customFormat="false" ht="15" hidden="false" customHeight="false" outlineLevel="0" collapsed="false">
      <c r="A28" s="31" t="s">
        <v>24</v>
      </c>
      <c r="B28" s="32" t="n">
        <f aca="false">J17</f>
        <v>500</v>
      </c>
    </row>
    <row r="29" customFormat="false" ht="15" hidden="false" customHeight="false" outlineLevel="0" collapsed="false">
      <c r="A29" s="31" t="s">
        <v>25</v>
      </c>
      <c r="B29" s="32" t="n">
        <f aca="false">K17</f>
        <v>0</v>
      </c>
    </row>
    <row r="30" customFormat="false" ht="15" hidden="false" customHeight="false" outlineLevel="0" collapsed="false">
      <c r="A30" s="31" t="s">
        <v>26</v>
      </c>
      <c r="B30" s="32" t="n">
        <f aca="false">L17</f>
        <v>0</v>
      </c>
    </row>
    <row r="31" customFormat="false" ht="15" hidden="false" customHeight="false" outlineLevel="0" collapsed="false">
      <c r="A31" s="31" t="s">
        <v>27</v>
      </c>
      <c r="B31" s="32" t="n">
        <f aca="false">M17</f>
        <v>0</v>
      </c>
    </row>
    <row r="32" customFormat="false" ht="15" hidden="false" customHeight="false" outlineLevel="0" collapsed="false">
      <c r="A32" s="31" t="s">
        <v>28</v>
      </c>
      <c r="B32" s="32" t="n">
        <f aca="false">N17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2026-08-16T02:54:39Z</dcterms:created>
  <dc:creator>openpyxl</dc:creator>
  <dc:description/>
  <dc:language>en-US</dc:language>
  <cp:lastModifiedBy/>
  <dcterms:modified xsi:type="dcterms:W3CDTF">2026-08-16T02:54:43Z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